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R07_佐世保中学バドミントン運営\05_秋季選手権（団体）\"/>
    </mc:Choice>
  </mc:AlternateContent>
  <xr:revisionPtr revIDLastSave="0" documentId="8_{20094E7C-9EE0-4985-87E2-BD66765998F6}" xr6:coauthVersionLast="47" xr6:coauthVersionMax="47" xr10:uidLastSave="{00000000-0000-0000-0000-000000000000}"/>
  <bookViews>
    <workbookView xWindow="1560" yWindow="1560" windowWidth="15195" windowHeight="14460"/>
  </bookViews>
  <sheets>
    <sheet name="申込書" sheetId="1" r:id="rId1"/>
    <sheet name="･" sheetId="2" r:id="rId2"/>
  </sheets>
  <definedNames>
    <definedName name="_xlnm.Print_Area" localSheetId="0">申込書!$B$1:$U$46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M46" i="1" s="1"/>
  <c r="I45" i="1"/>
  <c r="M45" i="1" s="1"/>
  <c r="S45" i="1" s="1"/>
  <c r="A6" i="1"/>
  <c r="B3" i="2" s="1"/>
  <c r="A5" i="1"/>
  <c r="B2" i="2" s="1"/>
  <c r="B20" i="2"/>
  <c r="C20" i="2"/>
  <c r="D20" i="2"/>
  <c r="E20" i="2"/>
  <c r="F20" i="2"/>
  <c r="G20" i="2"/>
  <c r="H20" i="2"/>
  <c r="B25" i="2"/>
  <c r="C25" i="2"/>
  <c r="D25" i="2"/>
  <c r="E25" i="2"/>
  <c r="F25" i="2"/>
  <c r="G25" i="2"/>
  <c r="H25" i="2"/>
  <c r="H15" i="2"/>
  <c r="G15" i="2"/>
  <c r="F15" i="2"/>
  <c r="E15" i="2"/>
  <c r="D15" i="2"/>
  <c r="B21" i="2"/>
  <c r="B16" i="2"/>
  <c r="B11" i="2"/>
  <c r="B6" i="2"/>
  <c r="B1" i="2"/>
  <c r="C15" i="2"/>
  <c r="B15" i="2"/>
  <c r="H10" i="2"/>
  <c r="G10" i="2"/>
  <c r="F10" i="2"/>
  <c r="E10" i="2"/>
  <c r="D10" i="2"/>
  <c r="C10" i="2"/>
  <c r="B10" i="2"/>
  <c r="H5" i="2"/>
  <c r="G5" i="2"/>
  <c r="F5" i="2"/>
  <c r="E5" i="2"/>
  <c r="D5" i="2"/>
  <c r="C5" i="2"/>
  <c r="B5" i="2"/>
  <c r="C11" i="2"/>
  <c r="X11" i="1"/>
  <c r="A11" i="1"/>
  <c r="C4" i="2" s="1"/>
  <c r="X12" i="1"/>
  <c r="A12" i="1" s="1"/>
  <c r="D4" i="2" s="1"/>
  <c r="X13" i="1"/>
  <c r="A13" i="1"/>
  <c r="E4" i="2" s="1"/>
  <c r="X14" i="1"/>
  <c r="A14" i="1"/>
  <c r="F4" i="2" s="1"/>
  <c r="X15" i="1"/>
  <c r="A15" i="1"/>
  <c r="G4" i="2"/>
  <c r="X16" i="1"/>
  <c r="A16" i="1"/>
  <c r="H4" i="2"/>
  <c r="X17" i="1"/>
  <c r="A17" i="1"/>
  <c r="B9" i="2" s="1"/>
  <c r="X18" i="1"/>
  <c r="A18" i="1" s="1"/>
  <c r="C9" i="2" s="1"/>
  <c r="X19" i="1"/>
  <c r="A19" i="1"/>
  <c r="D9" i="2"/>
  <c r="X20" i="1"/>
  <c r="A20" i="1" s="1"/>
  <c r="E9" i="2" s="1"/>
  <c r="X21" i="1"/>
  <c r="A21" i="1" s="1"/>
  <c r="F9" i="2" s="1"/>
  <c r="X22" i="1"/>
  <c r="A22" i="1" s="1"/>
  <c r="G9" i="2" s="1"/>
  <c r="X23" i="1"/>
  <c r="A23" i="1" s="1"/>
  <c r="H9" i="2" s="1"/>
  <c r="X24" i="1"/>
  <c r="A24" i="1" s="1"/>
  <c r="B14" i="2" s="1"/>
  <c r="X25" i="1"/>
  <c r="A25" i="1"/>
  <c r="C14" i="2" s="1"/>
  <c r="X26" i="1"/>
  <c r="A26" i="1"/>
  <c r="D14" i="2" s="1"/>
  <c r="X27" i="1"/>
  <c r="A27" i="1"/>
  <c r="E14" i="2" s="1"/>
  <c r="X28" i="1"/>
  <c r="A28" i="1" s="1"/>
  <c r="F14" i="2" s="1"/>
  <c r="X29" i="1"/>
  <c r="A29" i="1"/>
  <c r="G14" i="2" s="1"/>
  <c r="X30" i="1"/>
  <c r="A30" i="1"/>
  <c r="H14" i="2"/>
  <c r="X31" i="1"/>
  <c r="A31" i="1"/>
  <c r="B19" i="2"/>
  <c r="X32" i="1"/>
  <c r="A32" i="1"/>
  <c r="C19" i="2"/>
  <c r="X33" i="1"/>
  <c r="A33" i="1"/>
  <c r="D19" i="2" s="1"/>
  <c r="X34" i="1"/>
  <c r="A34" i="1"/>
  <c r="E19" i="2"/>
  <c r="X35" i="1"/>
  <c r="A35" i="1"/>
  <c r="F19" i="2"/>
  <c r="X36" i="1"/>
  <c r="A36" i="1" s="1"/>
  <c r="G19" i="2" s="1"/>
  <c r="X37" i="1"/>
  <c r="A37" i="1" s="1"/>
  <c r="H19" i="2" s="1"/>
  <c r="X38" i="1"/>
  <c r="A38" i="1" s="1"/>
  <c r="B24" i="2" s="1"/>
  <c r="X39" i="1"/>
  <c r="A39" i="1" s="1"/>
  <c r="C24" i="2" s="1"/>
  <c r="X40" i="1"/>
  <c r="A40" i="1" s="1"/>
  <c r="D24" i="2" s="1"/>
  <c r="X41" i="1"/>
  <c r="A41" i="1"/>
  <c r="E24" i="2" s="1"/>
  <c r="X42" i="1"/>
  <c r="A42" i="1"/>
  <c r="F24" i="2" s="1"/>
  <c r="X43" i="1"/>
  <c r="A43" i="1"/>
  <c r="G24" i="2" s="1"/>
  <c r="X44" i="1"/>
  <c r="A44" i="1" s="1"/>
  <c r="H24" i="2" s="1"/>
  <c r="X10" i="1"/>
  <c r="A10" i="1"/>
  <c r="B4" i="2" s="1"/>
  <c r="C21" i="2"/>
  <c r="C16" i="2"/>
  <c r="C6" i="2"/>
  <c r="C1" i="2"/>
  <c r="AA47" i="1"/>
  <c r="AA48" i="1"/>
  <c r="P45" i="1" l="1"/>
  <c r="B22" i="2"/>
  <c r="B17" i="2"/>
  <c r="B12" i="2"/>
  <c r="B7" i="2"/>
  <c r="B13" i="2"/>
  <c r="B23" i="2"/>
  <c r="B8" i="2"/>
  <c r="B18" i="2"/>
</calcChain>
</file>

<file path=xl/sharedStrings.xml><?xml version="1.0" encoding="utf-8"?>
<sst xmlns="http://schemas.openxmlformats.org/spreadsheetml/2006/main" count="119" uniqueCount="55">
  <si>
    <t>学校名</t>
    <rPh sb="0" eb="3">
      <t>ガッコウメイ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</si>
  <si>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</si>
  <si>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</si>
  <si>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</si>
  <si>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</si>
  <si>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外部指導者</t>
    <phoneticPr fontId="1"/>
  </si>
  <si>
    <t>学校住所</t>
    <rPh sb="0" eb="2">
      <t>ガッコウ</t>
    </rPh>
    <rPh sb="2" eb="4">
      <t>ジュウショ</t>
    </rPh>
    <phoneticPr fontId="1"/>
  </si>
  <si>
    <t>女子</t>
    <rPh sb="0" eb="2">
      <t>ジョシ</t>
    </rPh>
    <phoneticPr fontId="1"/>
  </si>
  <si>
    <t>教員</t>
    <phoneticPr fontId="1"/>
  </si>
  <si>
    <t>学校℡</t>
    <rPh sb="0" eb="2">
      <t>ガッコウ</t>
    </rPh>
    <phoneticPr fontId="1"/>
  </si>
  <si>
    <t>－</t>
    <phoneticPr fontId="1"/>
  </si>
  <si>
    <t>生徒</t>
    <phoneticPr fontId="1"/>
  </si>
  <si>
    <t>コーチまたは
マネージャー名</t>
    <rPh sb="13" eb="14">
      <t>メイ</t>
    </rPh>
    <phoneticPr fontId="1"/>
  </si>
  <si>
    <t>E‐Mailｱﾄﾞﾚｽ</t>
    <phoneticPr fontId="1"/>
  </si>
  <si>
    <t>監督携帯</t>
    <rPh sb="0" eb="2">
      <t>カントク</t>
    </rPh>
    <rPh sb="2" eb="4">
      <t>ケイタイ</t>
    </rPh>
    <phoneticPr fontId="1"/>
  </si>
  <si>
    <t>No</t>
    <phoneticPr fontId="1"/>
  </si>
  <si>
    <t>氏　　名</t>
    <rPh sb="0" eb="1">
      <t>シ</t>
    </rPh>
    <rPh sb="3" eb="4">
      <t>メイ</t>
    </rPh>
    <phoneticPr fontId="1"/>
  </si>
  <si>
    <t>長崎県</t>
    <rPh sb="0" eb="3">
      <t>ナガサキケン</t>
    </rPh>
    <phoneticPr fontId="1"/>
  </si>
  <si>
    <t>年</t>
    <rPh sb="0" eb="1">
      <t>ネン</t>
    </rPh>
    <phoneticPr fontId="1"/>
  </si>
  <si>
    <t>ふりがな</t>
    <phoneticPr fontId="1"/>
  </si>
  <si>
    <t>学年</t>
    <rPh sb="0" eb="2">
      <t>ガクネン</t>
    </rPh>
    <phoneticPr fontId="1"/>
  </si>
  <si>
    <t>私</t>
    <rPh sb="0" eb="1">
      <t>ワタクシ</t>
    </rPh>
    <phoneticPr fontId="1"/>
  </si>
  <si>
    <t>西海市</t>
    <rPh sb="0" eb="2">
      <t>サイカイ</t>
    </rPh>
    <rPh sb="2" eb="3">
      <t>シ</t>
    </rPh>
    <phoneticPr fontId="1"/>
  </si>
  <si>
    <t>佐世保市</t>
    <rPh sb="0" eb="3">
      <t>サセボ</t>
    </rPh>
    <rPh sb="3" eb="4">
      <t>シ</t>
    </rPh>
    <phoneticPr fontId="1"/>
  </si>
  <si>
    <t>川棚町</t>
    <rPh sb="0" eb="2">
      <t>カワタナ</t>
    </rPh>
    <rPh sb="2" eb="3">
      <t>チョウ</t>
    </rPh>
    <phoneticPr fontId="1"/>
  </si>
  <si>
    <t>波佐見町</t>
    <rPh sb="0" eb="4">
      <t>ハサミチョウ</t>
    </rPh>
    <phoneticPr fontId="1"/>
  </si>
  <si>
    <t>日バ登録番号</t>
    <rPh sb="0" eb="1">
      <t>ニチ</t>
    </rPh>
    <rPh sb="2" eb="4">
      <t>トウロク</t>
    </rPh>
    <rPh sb="4" eb="6">
      <t>バンゴウ</t>
    </rPh>
    <phoneticPr fontId="1"/>
  </si>
  <si>
    <t>監督</t>
    <rPh sb="0" eb="1">
      <t>ラン</t>
    </rPh>
    <rPh sb="1" eb="2">
      <t>ヨシ</t>
    </rPh>
    <phoneticPr fontId="1"/>
  </si>
  <si>
    <t>ふりがな</t>
    <phoneticPr fontId="1"/>
  </si>
  <si>
    <t>パート</t>
    <phoneticPr fontId="1"/>
  </si>
  <si>
    <t>A</t>
    <phoneticPr fontId="1"/>
  </si>
  <si>
    <t>B</t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</si>
  <si>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</si>
  <si>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</si>
  <si>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C</t>
    <phoneticPr fontId="1"/>
  </si>
  <si>
    <t>D</t>
    <phoneticPr fontId="1"/>
  </si>
  <si>
    <t>E</t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</si>
  <si>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</si>
  <si>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</si>
  <si>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</si>
  <si>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</si>
  <si>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チーム</t>
    <phoneticPr fontId="1"/>
  </si>
  <si>
    <t>外部指導者</t>
  </si>
  <si>
    <t>東彼杵町</t>
    <rPh sb="0" eb="3">
      <t>ヒガシソノギ</t>
    </rPh>
    <rPh sb="3" eb="4">
      <t>チョウ</t>
    </rPh>
    <phoneticPr fontId="1"/>
  </si>
  <si>
    <t>小値賀町</t>
    <rPh sb="0" eb="3">
      <t>オヂカ</t>
    </rPh>
    <rPh sb="3" eb="4">
      <t>チョウ</t>
    </rPh>
    <phoneticPr fontId="1"/>
  </si>
  <si>
    <t>団体</t>
  </si>
  <si>
    <t>監督</t>
  </si>
  <si>
    <t>コーチ</t>
  </si>
  <si>
    <t>選手</t>
  </si>
  <si>
    <t>ふりがな</t>
  </si>
  <si>
    <t>C</t>
  </si>
  <si>
    <t>D</t>
  </si>
  <si>
    <t>E</t>
  </si>
  <si>
    <t>×</t>
  </si>
  <si>
    <t>令和７年度　第７回　秋季中学校バドミントン選手権大会　団体の部 申込</t>
    <rPh sb="32" eb="3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</si>
</sst>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;\-#;&quot;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6"/>
      <name val="Meiryo UI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1"/>
      <color theme="0" tint="-0.1499984740745262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top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7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176" fontId="10" fillId="3" borderId="0" xfId="2" applyNumberFormat="1" applyFont="1" applyFill="1">
      <alignment vertical="center"/>
    </xf>
    <xf numFmtId="176" fontId="10" fillId="4" borderId="0" xfId="2" applyNumberFormat="1" applyFont="1" applyFill="1">
      <alignment vertical="center"/>
    </xf>
    <xf numFmtId="176" fontId="10" fillId="5" borderId="0" xfId="2" applyNumberFormat="1" applyFont="1" applyFill="1">
      <alignment vertical="center"/>
    </xf>
    <xf numFmtId="0" fontId="10" fillId="3" borderId="0" xfId="2" applyFont="1" applyFill="1">
      <alignment vertical="center"/>
    </xf>
    <xf numFmtId="0" fontId="10" fillId="5" borderId="0" xfId="2" applyFont="1" applyFill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4" xfId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285028</xdr:colOff>
      <xdr:row>0</xdr:row>
      <xdr:rowOff>73516</xdr:rowOff>
    </xdr:from>
    <xdr:to>
      <xdr:col>38</xdr:col>
      <xdr:colOff>281490</xdr:colOff>
      <xdr:row>7</xdr:row>
      <xdr:rowOff>60768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C2E1A234-469D-4EBA-866D-955B01AD8A16}"/>
            </a:ext>
          </a:extLst>
        </xdr:cNvPr>
        <xdr:cNvSpPr/>
      </xdr:nvSpPr>
      <xdr:spPr>
        <a:xfrm>
          <a:off x="6966943" y="73516"/>
          <a:ext cx="3168295" cy="1567414"/>
        </a:xfrm>
        <a:prstGeom prst="wedgeRectCallout">
          <a:avLst>
            <a:gd name="adj1" fmla="val -67588"/>
            <a:gd name="adj2" fmla="val 77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/>
            <a:t>■ 注意事項</a:t>
          </a:r>
          <a:r>
            <a:rPr kumimoji="1" lang="ja-JP" altLang="en-US" sz="1100" baseline="0"/>
            <a:t> </a:t>
          </a:r>
          <a:r>
            <a:rPr kumimoji="1" lang="ja-JP" altLang="en-US" sz="1100"/>
            <a:t>■</a:t>
          </a:r>
        </a:p>
        <a:p>
          <a:pPr algn="l">
            <a:lnSpc>
              <a:spcPts val="1200"/>
            </a:lnSpc>
          </a:pPr>
          <a:r>
            <a:rPr kumimoji="1" lang="ja-JP" altLang="en-US" sz="1100"/>
            <a:t> コーチの場合は外部指導者か教員を、マネージャーついては教員か生徒を選択する。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 氏名とふりがな欄は、</a:t>
          </a:r>
          <a:r>
            <a:rPr kumimoji="1" lang="ja-JP" altLang="en-US" sz="1100" b="1">
              <a:solidFill>
                <a:srgbClr val="FF0000"/>
              </a:solidFill>
            </a:rPr>
            <a:t>姓と名の間を１文字あける</a:t>
          </a:r>
          <a:r>
            <a:rPr kumimoji="1" lang="ja-JP" altLang="en-US" sz="1100"/>
            <a:t>。　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en-US" altLang="ja-JP" sz="1100"/>
            <a:t>〔</a:t>
          </a:r>
          <a:r>
            <a:rPr kumimoji="1" lang="ja-JP" altLang="en-US" sz="1100"/>
            <a:t>例</a:t>
          </a:r>
          <a:r>
            <a:rPr kumimoji="1" lang="en-US" altLang="ja-JP" sz="1100"/>
            <a:t>〕</a:t>
          </a:r>
          <a:r>
            <a:rPr kumimoji="1" lang="ja-JP" altLang="en-US" sz="1100"/>
            <a:t>　佐世保　太郎　　させほ　たろう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メールアドレスは、</a:t>
          </a:r>
          <a:r>
            <a:rPr kumimoji="1" lang="ja-JP" altLang="en-US" sz="1100" b="1">
              <a:solidFill>
                <a:srgbClr val="FF0000"/>
              </a:solidFill>
            </a:rPr>
            <a:t>学校アドレスでなくても</a:t>
          </a:r>
          <a:r>
            <a:rPr kumimoji="1" lang="ja-JP" altLang="en-US" sz="1100"/>
            <a:t>構いません。</a:t>
          </a:r>
        </a:p>
      </xdr:txBody>
    </xdr:sp>
    <xdr:clientData/>
  </xdr:twoCellAnchor>
  <xdr:twoCellAnchor>
    <xdr:from>
      <xdr:col>24</xdr:col>
      <xdr:colOff>5330</xdr:colOff>
      <xdr:row>8</xdr:row>
      <xdr:rowOff>5905</xdr:rowOff>
    </xdr:from>
    <xdr:to>
      <xdr:col>38</xdr:col>
      <xdr:colOff>285184</xdr:colOff>
      <xdr:row>23</xdr:row>
      <xdr:rowOff>125493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E19412E4-247C-46DF-8CEE-B7FB2E1DD699}"/>
            </a:ext>
          </a:extLst>
        </xdr:cNvPr>
        <xdr:cNvSpPr/>
      </xdr:nvSpPr>
      <xdr:spPr>
        <a:xfrm>
          <a:off x="6986753" y="1669759"/>
          <a:ext cx="3157528" cy="2966119"/>
        </a:xfrm>
        <a:prstGeom prst="wedgeRectCallout">
          <a:avLst>
            <a:gd name="adj1" fmla="val -67588"/>
            <a:gd name="adj2" fmla="val 77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/>
            <a:t>■ 注意事項</a:t>
          </a:r>
          <a:r>
            <a:rPr kumimoji="1" lang="ja-JP" altLang="en-US" sz="1100" baseline="0"/>
            <a:t> </a:t>
          </a:r>
          <a:r>
            <a:rPr kumimoji="1" lang="ja-JP" altLang="en-US" sz="1100"/>
            <a:t>■</a:t>
          </a:r>
        </a:p>
        <a:p>
          <a:pPr algn="l">
            <a:lnSpc>
              <a:spcPts val="1200"/>
            </a:lnSpc>
          </a:pPr>
          <a:r>
            <a:rPr kumimoji="1" lang="ja-JP" altLang="en-US" sz="1100"/>
            <a:t>ランキング順に記入してください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佐世保市中学校体育大会新人のシード権は</a:t>
          </a:r>
          <a:r>
            <a:rPr kumimoji="1" lang="en-US" altLang="ja-JP" sz="1100"/>
            <a:t>A</a:t>
          </a:r>
          <a:r>
            <a:rPr kumimoji="1" lang="ja-JP" altLang="en-US" sz="1100"/>
            <a:t>パートから決定する。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５名未満のチームは１チームのみとする。</a:t>
          </a:r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 b="1">
              <a:solidFill>
                <a:srgbClr val="FF0000"/>
              </a:solidFill>
            </a:rPr>
            <a:t>登録番号</a:t>
          </a:r>
          <a:r>
            <a:rPr kumimoji="1" lang="ja-JP" altLang="en-US" sz="1100"/>
            <a:t>は必ず「</a:t>
          </a:r>
          <a:r>
            <a:rPr kumimoji="1" lang="ja-JP" altLang="en-US" sz="1100" b="1">
              <a:solidFill>
                <a:srgbClr val="FF0000"/>
              </a:solidFill>
            </a:rPr>
            <a:t>日本バドミントン協会</a:t>
          </a:r>
          <a:r>
            <a:rPr kumimoji="1" lang="ja-JP" altLang="en-US" sz="1100"/>
            <a:t>」の会員証に記載されている</a:t>
          </a:r>
          <a:r>
            <a:rPr kumimoji="1" lang="ja-JP" altLang="en-US" sz="1100" b="1">
              <a:solidFill>
                <a:srgbClr val="FF0000"/>
              </a:solidFill>
            </a:rPr>
            <a:t>１０桁の番号</a:t>
          </a:r>
          <a:r>
            <a:rPr kumimoji="1" lang="ja-JP" altLang="en-US" sz="1100"/>
            <a:t>を記入してください。申請中の場合は「</a:t>
          </a:r>
          <a:r>
            <a:rPr kumimoji="1" lang="ja-JP" altLang="en-US" sz="1100" b="1">
              <a:solidFill>
                <a:srgbClr val="FF0000"/>
              </a:solidFill>
            </a:rPr>
            <a:t>申請中</a:t>
          </a:r>
          <a:r>
            <a:rPr kumimoji="1" lang="ja-JP" altLang="en-US" sz="1100"/>
            <a:t>」と記入してください。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「備考」の欄は空欄でかまいません。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E60"/>
  <sheetViews>
    <sheetView tabSelected="1" view="pageBreakPreview" zoomScaleNormal="100" zoomScaleSheetLayoutView="100" workbookViewId="0">
      <selection activeCell="AD35" sqref="AD35"/>
    </sheetView>
  </sheetViews>
  <sheetFormatPr defaultColWidth="10.125" defaultRowHeight="34.5" customHeight="1" x14ac:dyDescent="0.15"/>
  <cols>
    <col min="1" max="1" width="4.75" style="36" customWidth="1"/>
    <col min="2" max="21" width="4.125" style="16" customWidth="1"/>
    <col min="22" max="22" width="1.125" style="16" customWidth="1"/>
    <col min="23" max="26" width="3.875" style="16" customWidth="1"/>
    <col min="27" max="29" width="3.875" style="16" hidden="1" customWidth="1"/>
    <col min="30" max="48" width="3.875" style="16" customWidth="1"/>
    <col min="49" max="16384" width="10.125" style="16"/>
  </cols>
  <sheetData>
    <row r="1" spans="1:31" s="2" customFormat="1" ht="19.5" customHeight="1" x14ac:dyDescent="0.15">
      <c r="A1" s="36"/>
      <c r="B1" s="70" t="s">
        <v>54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1"/>
    </row>
    <row r="2" spans="1:31" s="4" customFormat="1" ht="3.4" customHeight="1" x14ac:dyDescent="0.15">
      <c r="A2" s="37"/>
      <c r="B2" s="3"/>
      <c r="C2" s="3"/>
      <c r="D2" s="3"/>
      <c r="E2" s="3"/>
      <c r="F2" s="3"/>
      <c r="G2" s="3"/>
      <c r="H2" s="3"/>
      <c r="I2" s="3"/>
      <c r="J2" s="3"/>
    </row>
    <row r="3" spans="1:31" s="7" customFormat="1" ht="20.100000000000001" customHeight="1" x14ac:dyDescent="0.15">
      <c r="A3" s="38"/>
      <c r="B3" s="49" t="s">
        <v>0</v>
      </c>
      <c r="C3" s="50"/>
      <c r="D3" s="51"/>
      <c r="E3" s="43"/>
      <c r="F3" s="44"/>
      <c r="G3" s="44"/>
      <c r="H3" s="5" t="s">
        <v>1</v>
      </c>
      <c r="I3" s="61"/>
      <c r="J3" s="61"/>
      <c r="K3" s="61"/>
      <c r="L3" s="61"/>
      <c r="M3" s="59" t="s">
        <v>2</v>
      </c>
      <c r="N3" s="60"/>
      <c r="O3" s="49" t="s">
        <v>3</v>
      </c>
      <c r="P3" s="51"/>
      <c r="Q3" s="43"/>
      <c r="R3" s="44"/>
      <c r="S3" s="44"/>
      <c r="T3" s="44"/>
      <c r="U3" s="45"/>
      <c r="W3" s="2"/>
      <c r="X3" s="2"/>
      <c r="Y3" s="2">
        <v>1</v>
      </c>
      <c r="Z3" s="7" t="s">
        <v>4</v>
      </c>
      <c r="AD3" s="7" t="s">
        <v>23</v>
      </c>
      <c r="AE3" s="7" t="s">
        <v>5</v>
      </c>
    </row>
    <row r="4" spans="1:31" s="7" customFormat="1" ht="20.100000000000001" customHeight="1" x14ac:dyDescent="0.15">
      <c r="A4" s="38"/>
      <c r="B4" s="52" t="s">
        <v>27</v>
      </c>
      <c r="C4" s="50" t="s">
        <v>28</v>
      </c>
      <c r="D4" s="51"/>
      <c r="E4" s="78"/>
      <c r="F4" s="61"/>
      <c r="G4" s="61"/>
      <c r="H4" s="61"/>
      <c r="I4" s="61"/>
      <c r="J4" s="61"/>
      <c r="K4" s="79"/>
      <c r="L4" s="49" t="s">
        <v>6</v>
      </c>
      <c r="M4" s="51"/>
      <c r="N4" s="43"/>
      <c r="O4" s="44"/>
      <c r="P4" s="44"/>
      <c r="Q4" s="44"/>
      <c r="R4" s="44"/>
      <c r="S4" s="44"/>
      <c r="T4" s="44"/>
      <c r="U4" s="45"/>
      <c r="W4" s="2"/>
      <c r="X4" s="2"/>
      <c r="Y4" s="2">
        <v>2</v>
      </c>
      <c r="Z4" s="7" t="s">
        <v>7</v>
      </c>
      <c r="AD4" s="8" t="s">
        <v>17</v>
      </c>
      <c r="AE4" s="7" t="s">
        <v>8</v>
      </c>
    </row>
    <row r="5" spans="1:31" s="9" customFormat="1" ht="20.100000000000001" customHeight="1" x14ac:dyDescent="0.15">
      <c r="A5" s="39">
        <f>E5</f>
        <v>0</v>
      </c>
      <c r="B5" s="52"/>
      <c r="C5" s="50" t="s">
        <v>33</v>
      </c>
      <c r="D5" s="51"/>
      <c r="E5" s="62"/>
      <c r="F5" s="63"/>
      <c r="G5" s="63"/>
      <c r="H5" s="63"/>
      <c r="I5" s="63"/>
      <c r="J5" s="63"/>
      <c r="K5" s="63"/>
      <c r="L5" s="49" t="s">
        <v>9</v>
      </c>
      <c r="M5" s="51"/>
      <c r="N5" s="46"/>
      <c r="O5" s="47"/>
      <c r="P5" s="5" t="s">
        <v>10</v>
      </c>
      <c r="Q5" s="44"/>
      <c r="R5" s="44"/>
      <c r="S5" s="5" t="s">
        <v>10</v>
      </c>
      <c r="T5" s="44"/>
      <c r="U5" s="45"/>
      <c r="W5" s="10"/>
      <c r="X5" s="10"/>
      <c r="Y5" s="10">
        <v>3</v>
      </c>
      <c r="AD5" s="9" t="s">
        <v>21</v>
      </c>
      <c r="AE5" s="9" t="s">
        <v>11</v>
      </c>
    </row>
    <row r="6" spans="1:31" s="9" customFormat="1" ht="24" customHeight="1" x14ac:dyDescent="0.15">
      <c r="A6" s="39">
        <f>E6</f>
        <v>0</v>
      </c>
      <c r="B6" s="53" t="s">
        <v>12</v>
      </c>
      <c r="C6" s="54"/>
      <c r="D6" s="55"/>
      <c r="E6" s="56"/>
      <c r="F6" s="57"/>
      <c r="G6" s="57"/>
      <c r="H6" s="57"/>
      <c r="I6" s="57"/>
      <c r="J6" s="57"/>
      <c r="K6" s="57"/>
      <c r="L6" s="56" t="s">
        <v>42</v>
      </c>
      <c r="M6" s="57"/>
      <c r="N6" s="58"/>
      <c r="O6" s="11"/>
      <c r="P6" s="11"/>
      <c r="Q6" s="11"/>
      <c r="R6" s="11"/>
      <c r="S6" s="11"/>
      <c r="W6" s="10"/>
      <c r="X6" s="10"/>
      <c r="Y6" s="10">
        <v>4</v>
      </c>
      <c r="AD6" s="9" t="s">
        <v>22</v>
      </c>
    </row>
    <row r="7" spans="1:31" s="14" customFormat="1" ht="20.100000000000001" customHeight="1" x14ac:dyDescent="0.15">
      <c r="A7" s="39"/>
      <c r="B7" s="71" t="s">
        <v>13</v>
      </c>
      <c r="C7" s="71"/>
      <c r="D7" s="71"/>
      <c r="E7" s="64"/>
      <c r="F7" s="65"/>
      <c r="G7" s="65"/>
      <c r="H7" s="65"/>
      <c r="I7" s="65"/>
      <c r="J7" s="65"/>
      <c r="K7" s="65"/>
      <c r="L7" s="65"/>
      <c r="M7" s="65"/>
      <c r="N7" s="52" t="s">
        <v>14</v>
      </c>
      <c r="O7" s="52"/>
      <c r="P7" s="66"/>
      <c r="Q7" s="66"/>
      <c r="R7" s="66"/>
      <c r="S7" s="66"/>
      <c r="T7" s="66"/>
      <c r="U7" s="66"/>
      <c r="V7" s="12"/>
      <c r="W7" s="13"/>
      <c r="X7" s="13"/>
      <c r="Y7" s="10">
        <v>5</v>
      </c>
      <c r="AD7" s="9" t="s">
        <v>24</v>
      </c>
    </row>
    <row r="8" spans="1:31" s="14" customFormat="1" ht="6" customHeight="1" x14ac:dyDescent="0.15">
      <c r="A8" s="39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0">
        <v>6</v>
      </c>
      <c r="AD8" s="9" t="s">
        <v>25</v>
      </c>
    </row>
    <row r="9" spans="1:31" s="7" customFormat="1" ht="14.25" customHeight="1" x14ac:dyDescent="0.15">
      <c r="A9" s="38"/>
      <c r="B9" s="24" t="s">
        <v>29</v>
      </c>
      <c r="C9" s="24" t="s">
        <v>41</v>
      </c>
      <c r="D9" s="15" t="s">
        <v>15</v>
      </c>
      <c r="E9" s="52" t="s">
        <v>16</v>
      </c>
      <c r="F9" s="52"/>
      <c r="G9" s="52"/>
      <c r="H9" s="52"/>
      <c r="I9" s="49" t="s">
        <v>19</v>
      </c>
      <c r="J9" s="50"/>
      <c r="K9" s="50"/>
      <c r="L9" s="51"/>
      <c r="M9" s="49" t="s">
        <v>20</v>
      </c>
      <c r="N9" s="51"/>
      <c r="O9" s="52" t="s">
        <v>26</v>
      </c>
      <c r="P9" s="52"/>
      <c r="Q9" s="52"/>
      <c r="R9" s="49" t="s">
        <v>32</v>
      </c>
      <c r="S9" s="50"/>
      <c r="T9" s="50"/>
      <c r="U9" s="51"/>
      <c r="Y9" s="2">
        <v>7</v>
      </c>
      <c r="Z9" s="8"/>
      <c r="AA9" s="10"/>
      <c r="AB9" s="10"/>
      <c r="AC9" s="10"/>
      <c r="AD9" s="8" t="s">
        <v>43</v>
      </c>
      <c r="AE9" s="8"/>
    </row>
    <row r="10" spans="1:31" ht="16.899999999999999" customHeight="1" x14ac:dyDescent="0.15">
      <c r="A10" s="36" t="str">
        <f>CONCATENATE(E10,X10)</f>
        <v/>
      </c>
      <c r="B10" s="81" t="s">
        <v>30</v>
      </c>
      <c r="C10" s="81" t="s">
        <v>30</v>
      </c>
      <c r="D10" s="25">
        <v>1</v>
      </c>
      <c r="E10" s="42"/>
      <c r="F10" s="42"/>
      <c r="G10" s="42"/>
      <c r="H10" s="42"/>
      <c r="I10" s="43"/>
      <c r="J10" s="44"/>
      <c r="K10" s="44"/>
      <c r="L10" s="45"/>
      <c r="M10" s="27"/>
      <c r="N10" s="6" t="s">
        <v>18</v>
      </c>
      <c r="O10" s="46"/>
      <c r="P10" s="47"/>
      <c r="Q10" s="48"/>
      <c r="R10" s="43"/>
      <c r="S10" s="44"/>
      <c r="T10" s="44"/>
      <c r="U10" s="45"/>
      <c r="X10" s="35" t="str">
        <f>IF(M10=9,"⑨",IF(M10=8,"⑧",IF(M10=7,"⑦",IF(M10=6,"⑥",IF(M10=5,"⑤",IF(M10=3,"③",IF(M10=2,"②",IF(M10=1,"①",""))))))))</f>
        <v/>
      </c>
      <c r="Y10" s="2">
        <v>8</v>
      </c>
      <c r="AD10" s="29" t="s">
        <v>44</v>
      </c>
    </row>
    <row r="11" spans="1:31" ht="16.899999999999999" customHeight="1" x14ac:dyDescent="0.15">
      <c r="A11" s="36" t="str">
        <f t="shared" ref="A11:A44" si="0">CONCATENATE(E11,X11)</f>
        <v/>
      </c>
      <c r="B11" s="82"/>
      <c r="C11" s="82"/>
      <c r="D11" s="26">
        <v>2</v>
      </c>
      <c r="E11" s="75"/>
      <c r="F11" s="76"/>
      <c r="G11" s="76"/>
      <c r="H11" s="77"/>
      <c r="I11" s="43"/>
      <c r="J11" s="44"/>
      <c r="K11" s="44"/>
      <c r="L11" s="45"/>
      <c r="M11" s="28"/>
      <c r="N11" s="6" t="s">
        <v>18</v>
      </c>
      <c r="O11" s="46"/>
      <c r="P11" s="47"/>
      <c r="Q11" s="48"/>
      <c r="R11" s="43"/>
      <c r="S11" s="44"/>
      <c r="T11" s="44"/>
      <c r="U11" s="45"/>
      <c r="X11" s="35" t="str">
        <f t="shared" ref="X11:X44" si="1">IF(M11=9,"⑨",IF(M11=8,"⑧",IF(M11=7,"⑦",IF(M11=6,"⑥",IF(M11=5,"⑤",IF(M11=3,"③",IF(M11=2,"②",IF(M11=1,"①",""))))))))</f>
        <v/>
      </c>
      <c r="Y11" s="10">
        <v>9</v>
      </c>
    </row>
    <row r="12" spans="1:31" ht="16.899999999999999" customHeight="1" x14ac:dyDescent="0.15">
      <c r="A12" s="36" t="str">
        <f t="shared" si="0"/>
        <v/>
      </c>
      <c r="B12" s="82"/>
      <c r="C12" s="82"/>
      <c r="D12" s="26">
        <v>3</v>
      </c>
      <c r="E12" s="80"/>
      <c r="F12" s="80"/>
      <c r="G12" s="80"/>
      <c r="H12" s="80"/>
      <c r="I12" s="67"/>
      <c r="J12" s="68"/>
      <c r="K12" s="68"/>
      <c r="L12" s="69"/>
      <c r="M12" s="28"/>
      <c r="N12" s="6" t="s">
        <v>18</v>
      </c>
      <c r="O12" s="72"/>
      <c r="P12" s="73"/>
      <c r="Q12" s="74"/>
      <c r="R12" s="43"/>
      <c r="S12" s="44"/>
      <c r="T12" s="44"/>
      <c r="U12" s="45"/>
      <c r="X12" s="35" t="str">
        <f t="shared" si="1"/>
        <v/>
      </c>
    </row>
    <row r="13" spans="1:31" ht="16.899999999999999" customHeight="1" x14ac:dyDescent="0.15">
      <c r="A13" s="36" t="str">
        <f t="shared" si="0"/>
        <v/>
      </c>
      <c r="B13" s="82"/>
      <c r="C13" s="82"/>
      <c r="D13" s="25">
        <v>4</v>
      </c>
      <c r="E13" s="80"/>
      <c r="F13" s="80"/>
      <c r="G13" s="80"/>
      <c r="H13" s="80"/>
      <c r="I13" s="67"/>
      <c r="J13" s="68"/>
      <c r="K13" s="68"/>
      <c r="L13" s="69"/>
      <c r="M13" s="28"/>
      <c r="N13" s="6" t="s">
        <v>18</v>
      </c>
      <c r="O13" s="72"/>
      <c r="P13" s="73"/>
      <c r="Q13" s="74"/>
      <c r="R13" s="43"/>
      <c r="S13" s="44"/>
      <c r="T13" s="44"/>
      <c r="U13" s="45"/>
      <c r="X13" s="35" t="str">
        <f t="shared" si="1"/>
        <v/>
      </c>
    </row>
    <row r="14" spans="1:31" ht="16.899999999999999" customHeight="1" x14ac:dyDescent="0.15">
      <c r="A14" s="36" t="str">
        <f t="shared" si="0"/>
        <v/>
      </c>
      <c r="B14" s="82"/>
      <c r="C14" s="82"/>
      <c r="D14" s="26">
        <v>5</v>
      </c>
      <c r="E14" s="42"/>
      <c r="F14" s="42"/>
      <c r="G14" s="42"/>
      <c r="H14" s="42"/>
      <c r="I14" s="43"/>
      <c r="J14" s="44"/>
      <c r="K14" s="44"/>
      <c r="L14" s="45"/>
      <c r="M14" s="28"/>
      <c r="N14" s="6" t="s">
        <v>18</v>
      </c>
      <c r="O14" s="46"/>
      <c r="P14" s="47"/>
      <c r="Q14" s="48"/>
      <c r="R14" s="43"/>
      <c r="S14" s="44"/>
      <c r="T14" s="44"/>
      <c r="U14" s="45"/>
      <c r="X14" s="35" t="str">
        <f t="shared" si="1"/>
        <v/>
      </c>
    </row>
    <row r="15" spans="1:31" ht="16.899999999999999" customHeight="1" x14ac:dyDescent="0.15">
      <c r="A15" s="36" t="str">
        <f t="shared" si="0"/>
        <v/>
      </c>
      <c r="B15" s="82"/>
      <c r="C15" s="82"/>
      <c r="D15" s="26">
        <v>6</v>
      </c>
      <c r="E15" s="42"/>
      <c r="F15" s="42"/>
      <c r="G15" s="42"/>
      <c r="H15" s="42"/>
      <c r="I15" s="43"/>
      <c r="J15" s="44"/>
      <c r="K15" s="44"/>
      <c r="L15" s="45"/>
      <c r="M15" s="28"/>
      <c r="N15" s="6" t="s">
        <v>18</v>
      </c>
      <c r="O15" s="46"/>
      <c r="P15" s="47"/>
      <c r="Q15" s="48"/>
      <c r="R15" s="43"/>
      <c r="S15" s="44"/>
      <c r="T15" s="44"/>
      <c r="U15" s="45"/>
      <c r="X15" s="35" t="str">
        <f t="shared" si="1"/>
        <v/>
      </c>
    </row>
    <row r="16" spans="1:31" ht="16.899999999999999" customHeight="1" x14ac:dyDescent="0.15">
      <c r="A16" s="36" t="str">
        <f t="shared" si="0"/>
        <v/>
      </c>
      <c r="B16" s="83"/>
      <c r="C16" s="83"/>
      <c r="D16" s="25">
        <v>7</v>
      </c>
      <c r="E16" s="75"/>
      <c r="F16" s="76"/>
      <c r="G16" s="76"/>
      <c r="H16" s="77"/>
      <c r="I16" s="43"/>
      <c r="J16" s="44"/>
      <c r="K16" s="44"/>
      <c r="L16" s="45"/>
      <c r="M16" s="28"/>
      <c r="N16" s="6" t="s">
        <v>18</v>
      </c>
      <c r="O16" s="46"/>
      <c r="P16" s="47"/>
      <c r="Q16" s="48"/>
      <c r="R16" s="43"/>
      <c r="S16" s="44"/>
      <c r="T16" s="44"/>
      <c r="U16" s="45"/>
      <c r="X16" s="35" t="str">
        <f t="shared" si="1"/>
        <v/>
      </c>
    </row>
    <row r="17" spans="1:24" ht="16.899999999999999" customHeight="1" x14ac:dyDescent="0.15">
      <c r="A17" s="36" t="str">
        <f t="shared" si="0"/>
        <v/>
      </c>
      <c r="B17" s="84" t="s">
        <v>31</v>
      </c>
      <c r="C17" s="81" t="s">
        <v>31</v>
      </c>
      <c r="D17" s="25">
        <v>1</v>
      </c>
      <c r="E17" s="42"/>
      <c r="F17" s="42"/>
      <c r="G17" s="42"/>
      <c r="H17" s="42"/>
      <c r="I17" s="43"/>
      <c r="J17" s="44"/>
      <c r="K17" s="44"/>
      <c r="L17" s="45"/>
      <c r="M17" s="28"/>
      <c r="N17" s="6" t="s">
        <v>18</v>
      </c>
      <c r="O17" s="46"/>
      <c r="P17" s="47"/>
      <c r="Q17" s="48"/>
      <c r="R17" s="43"/>
      <c r="S17" s="44"/>
      <c r="T17" s="44"/>
      <c r="U17" s="45"/>
      <c r="X17" s="35" t="str">
        <f t="shared" si="1"/>
        <v/>
      </c>
    </row>
    <row r="18" spans="1:24" ht="16.899999999999999" customHeight="1" x14ac:dyDescent="0.15">
      <c r="A18" s="36" t="str">
        <f t="shared" si="0"/>
        <v/>
      </c>
      <c r="B18" s="85"/>
      <c r="C18" s="82"/>
      <c r="D18" s="26">
        <v>2</v>
      </c>
      <c r="E18" s="42"/>
      <c r="F18" s="42"/>
      <c r="G18" s="42"/>
      <c r="H18" s="42"/>
      <c r="I18" s="43"/>
      <c r="J18" s="44"/>
      <c r="K18" s="44"/>
      <c r="L18" s="45"/>
      <c r="M18" s="28"/>
      <c r="N18" s="6" t="s">
        <v>18</v>
      </c>
      <c r="O18" s="46"/>
      <c r="P18" s="47"/>
      <c r="Q18" s="48"/>
      <c r="R18" s="43"/>
      <c r="S18" s="44"/>
      <c r="T18" s="44"/>
      <c r="U18" s="45"/>
      <c r="X18" s="35" t="str">
        <f t="shared" si="1"/>
        <v/>
      </c>
    </row>
    <row r="19" spans="1:24" ht="16.899999999999999" customHeight="1" x14ac:dyDescent="0.15">
      <c r="A19" s="36" t="str">
        <f t="shared" si="0"/>
        <v/>
      </c>
      <c r="B19" s="85"/>
      <c r="C19" s="82"/>
      <c r="D19" s="26">
        <v>3</v>
      </c>
      <c r="E19" s="75"/>
      <c r="F19" s="76"/>
      <c r="G19" s="76"/>
      <c r="H19" s="77"/>
      <c r="I19" s="43"/>
      <c r="J19" s="44"/>
      <c r="K19" s="44"/>
      <c r="L19" s="45"/>
      <c r="M19" s="28"/>
      <c r="N19" s="6" t="s">
        <v>18</v>
      </c>
      <c r="O19" s="46"/>
      <c r="P19" s="47"/>
      <c r="Q19" s="48"/>
      <c r="R19" s="43"/>
      <c r="S19" s="44"/>
      <c r="T19" s="44"/>
      <c r="U19" s="45"/>
      <c r="X19" s="35" t="str">
        <f t="shared" si="1"/>
        <v/>
      </c>
    </row>
    <row r="20" spans="1:24" ht="16.899999999999999" customHeight="1" x14ac:dyDescent="0.15">
      <c r="A20" s="36" t="str">
        <f t="shared" si="0"/>
        <v/>
      </c>
      <c r="B20" s="85"/>
      <c r="C20" s="82"/>
      <c r="D20" s="25">
        <v>4</v>
      </c>
      <c r="E20" s="42"/>
      <c r="F20" s="42"/>
      <c r="G20" s="42"/>
      <c r="H20" s="42"/>
      <c r="I20" s="43"/>
      <c r="J20" s="44"/>
      <c r="K20" s="44"/>
      <c r="L20" s="45"/>
      <c r="M20" s="28"/>
      <c r="N20" s="6" t="s">
        <v>18</v>
      </c>
      <c r="O20" s="46"/>
      <c r="P20" s="47"/>
      <c r="Q20" s="48"/>
      <c r="R20" s="43"/>
      <c r="S20" s="44"/>
      <c r="T20" s="44"/>
      <c r="U20" s="45"/>
      <c r="X20" s="35" t="str">
        <f t="shared" si="1"/>
        <v/>
      </c>
    </row>
    <row r="21" spans="1:24" ht="16.899999999999999" customHeight="1" x14ac:dyDescent="0.15">
      <c r="A21" s="36" t="str">
        <f t="shared" si="0"/>
        <v/>
      </c>
      <c r="B21" s="85"/>
      <c r="C21" s="82"/>
      <c r="D21" s="26">
        <v>5</v>
      </c>
      <c r="E21" s="42"/>
      <c r="F21" s="42"/>
      <c r="G21" s="42"/>
      <c r="H21" s="42"/>
      <c r="I21" s="43"/>
      <c r="J21" s="44"/>
      <c r="K21" s="44"/>
      <c r="L21" s="45"/>
      <c r="M21" s="28"/>
      <c r="N21" s="6" t="s">
        <v>18</v>
      </c>
      <c r="O21" s="46"/>
      <c r="P21" s="47"/>
      <c r="Q21" s="48"/>
      <c r="R21" s="43"/>
      <c r="S21" s="44"/>
      <c r="T21" s="44"/>
      <c r="U21" s="45"/>
      <c r="X21" s="35" t="str">
        <f t="shared" si="1"/>
        <v/>
      </c>
    </row>
    <row r="22" spans="1:24" ht="16.899999999999999" customHeight="1" x14ac:dyDescent="0.15">
      <c r="A22" s="36" t="str">
        <f t="shared" si="0"/>
        <v/>
      </c>
      <c r="B22" s="85"/>
      <c r="C22" s="82"/>
      <c r="D22" s="26">
        <v>6</v>
      </c>
      <c r="E22" s="42"/>
      <c r="F22" s="42"/>
      <c r="G22" s="42"/>
      <c r="H22" s="42"/>
      <c r="I22" s="43"/>
      <c r="J22" s="44"/>
      <c r="K22" s="44"/>
      <c r="L22" s="45"/>
      <c r="M22" s="28"/>
      <c r="N22" s="6" t="s">
        <v>18</v>
      </c>
      <c r="O22" s="46"/>
      <c r="P22" s="47"/>
      <c r="Q22" s="48"/>
      <c r="R22" s="43"/>
      <c r="S22" s="44"/>
      <c r="T22" s="44"/>
      <c r="U22" s="45"/>
      <c r="X22" s="35" t="str">
        <f t="shared" si="1"/>
        <v/>
      </c>
    </row>
    <row r="23" spans="1:24" ht="16.899999999999999" customHeight="1" x14ac:dyDescent="0.15">
      <c r="A23" s="36" t="str">
        <f t="shared" si="0"/>
        <v/>
      </c>
      <c r="B23" s="85"/>
      <c r="C23" s="83"/>
      <c r="D23" s="25">
        <v>7</v>
      </c>
      <c r="E23" s="42"/>
      <c r="F23" s="42"/>
      <c r="G23" s="42"/>
      <c r="H23" s="42"/>
      <c r="I23" s="43"/>
      <c r="J23" s="44"/>
      <c r="K23" s="44"/>
      <c r="L23" s="45"/>
      <c r="M23" s="28"/>
      <c r="N23" s="6" t="s">
        <v>18</v>
      </c>
      <c r="O23" s="46"/>
      <c r="P23" s="47"/>
      <c r="Q23" s="48"/>
      <c r="R23" s="43"/>
      <c r="S23" s="44"/>
      <c r="T23" s="44"/>
      <c r="U23" s="45"/>
      <c r="X23" s="35" t="str">
        <f t="shared" si="1"/>
        <v/>
      </c>
    </row>
    <row r="24" spans="1:24" ht="16.899999999999999" customHeight="1" x14ac:dyDescent="0.15">
      <c r="A24" s="36" t="str">
        <f t="shared" si="0"/>
        <v/>
      </c>
      <c r="B24" s="85"/>
      <c r="C24" s="81" t="s">
        <v>50</v>
      </c>
      <c r="D24" s="25">
        <v>1</v>
      </c>
      <c r="E24" s="42"/>
      <c r="F24" s="42"/>
      <c r="G24" s="42"/>
      <c r="H24" s="42"/>
      <c r="I24" s="43"/>
      <c r="J24" s="44"/>
      <c r="K24" s="44"/>
      <c r="L24" s="45"/>
      <c r="M24" s="28"/>
      <c r="N24" s="6" t="s">
        <v>18</v>
      </c>
      <c r="O24" s="46"/>
      <c r="P24" s="47"/>
      <c r="Q24" s="48"/>
      <c r="R24" s="43"/>
      <c r="S24" s="44"/>
      <c r="T24" s="44"/>
      <c r="U24" s="45"/>
      <c r="X24" s="35" t="str">
        <f t="shared" si="1"/>
        <v/>
      </c>
    </row>
    <row r="25" spans="1:24" ht="16.899999999999999" customHeight="1" x14ac:dyDescent="0.15">
      <c r="A25" s="36" t="str">
        <f t="shared" si="0"/>
        <v/>
      </c>
      <c r="B25" s="85"/>
      <c r="C25" s="82"/>
      <c r="D25" s="26">
        <v>2</v>
      </c>
      <c r="E25" s="42"/>
      <c r="F25" s="42"/>
      <c r="G25" s="42"/>
      <c r="H25" s="42"/>
      <c r="I25" s="43"/>
      <c r="J25" s="44"/>
      <c r="K25" s="44"/>
      <c r="L25" s="45"/>
      <c r="M25" s="28"/>
      <c r="N25" s="6" t="s">
        <v>18</v>
      </c>
      <c r="O25" s="46"/>
      <c r="P25" s="47"/>
      <c r="Q25" s="48"/>
      <c r="R25" s="43"/>
      <c r="S25" s="44"/>
      <c r="T25" s="44"/>
      <c r="U25" s="45"/>
      <c r="X25" s="35" t="str">
        <f t="shared" si="1"/>
        <v/>
      </c>
    </row>
    <row r="26" spans="1:24" ht="16.899999999999999" customHeight="1" x14ac:dyDescent="0.15">
      <c r="A26" s="36" t="str">
        <f t="shared" si="0"/>
        <v/>
      </c>
      <c r="B26" s="85"/>
      <c r="C26" s="82"/>
      <c r="D26" s="26">
        <v>3</v>
      </c>
      <c r="E26" s="42"/>
      <c r="F26" s="42"/>
      <c r="G26" s="42"/>
      <c r="H26" s="42"/>
      <c r="I26" s="43"/>
      <c r="J26" s="44"/>
      <c r="K26" s="44"/>
      <c r="L26" s="45"/>
      <c r="M26" s="28"/>
      <c r="N26" s="6" t="s">
        <v>18</v>
      </c>
      <c r="O26" s="46"/>
      <c r="P26" s="47"/>
      <c r="Q26" s="48"/>
      <c r="R26" s="43"/>
      <c r="S26" s="44"/>
      <c r="T26" s="44"/>
      <c r="U26" s="45"/>
      <c r="X26" s="35" t="str">
        <f t="shared" si="1"/>
        <v/>
      </c>
    </row>
    <row r="27" spans="1:24" ht="16.899999999999999" customHeight="1" x14ac:dyDescent="0.15">
      <c r="A27" s="36" t="str">
        <f t="shared" si="0"/>
        <v/>
      </c>
      <c r="B27" s="85"/>
      <c r="C27" s="82"/>
      <c r="D27" s="25">
        <v>4</v>
      </c>
      <c r="E27" s="42"/>
      <c r="F27" s="42"/>
      <c r="G27" s="42"/>
      <c r="H27" s="42"/>
      <c r="I27" s="43"/>
      <c r="J27" s="44"/>
      <c r="K27" s="44"/>
      <c r="L27" s="45"/>
      <c r="M27" s="28"/>
      <c r="N27" s="6" t="s">
        <v>18</v>
      </c>
      <c r="O27" s="46"/>
      <c r="P27" s="47"/>
      <c r="Q27" s="48"/>
      <c r="R27" s="43"/>
      <c r="S27" s="44"/>
      <c r="T27" s="44"/>
      <c r="U27" s="45"/>
      <c r="X27" s="35" t="str">
        <f t="shared" si="1"/>
        <v/>
      </c>
    </row>
    <row r="28" spans="1:24" ht="16.899999999999999" customHeight="1" x14ac:dyDescent="0.15">
      <c r="A28" s="36" t="str">
        <f t="shared" si="0"/>
        <v/>
      </c>
      <c r="B28" s="85"/>
      <c r="C28" s="82"/>
      <c r="D28" s="26">
        <v>5</v>
      </c>
      <c r="E28" s="42"/>
      <c r="F28" s="42"/>
      <c r="G28" s="42"/>
      <c r="H28" s="42"/>
      <c r="I28" s="43"/>
      <c r="J28" s="44"/>
      <c r="K28" s="44"/>
      <c r="L28" s="45"/>
      <c r="M28" s="28"/>
      <c r="N28" s="6" t="s">
        <v>18</v>
      </c>
      <c r="O28" s="46"/>
      <c r="P28" s="47"/>
      <c r="Q28" s="48"/>
      <c r="R28" s="43"/>
      <c r="S28" s="44"/>
      <c r="T28" s="44"/>
      <c r="U28" s="45"/>
      <c r="X28" s="35" t="str">
        <f t="shared" si="1"/>
        <v/>
      </c>
    </row>
    <row r="29" spans="1:24" ht="16.899999999999999" customHeight="1" x14ac:dyDescent="0.15">
      <c r="A29" s="36" t="str">
        <f t="shared" si="0"/>
        <v/>
      </c>
      <c r="B29" s="85"/>
      <c r="C29" s="82"/>
      <c r="D29" s="26">
        <v>6</v>
      </c>
      <c r="E29" s="42"/>
      <c r="F29" s="42"/>
      <c r="G29" s="42"/>
      <c r="H29" s="42"/>
      <c r="I29" s="43"/>
      <c r="J29" s="44"/>
      <c r="K29" s="44"/>
      <c r="L29" s="45"/>
      <c r="M29" s="28"/>
      <c r="N29" s="6" t="s">
        <v>18</v>
      </c>
      <c r="O29" s="46"/>
      <c r="P29" s="47"/>
      <c r="Q29" s="48"/>
      <c r="R29" s="43"/>
      <c r="S29" s="44"/>
      <c r="T29" s="44"/>
      <c r="U29" s="45"/>
      <c r="X29" s="35" t="str">
        <f t="shared" si="1"/>
        <v/>
      </c>
    </row>
    <row r="30" spans="1:24" ht="16.899999999999999" customHeight="1" x14ac:dyDescent="0.15">
      <c r="A30" s="36" t="str">
        <f t="shared" si="0"/>
        <v/>
      </c>
      <c r="B30" s="85"/>
      <c r="C30" s="83"/>
      <c r="D30" s="25">
        <v>7</v>
      </c>
      <c r="E30" s="42"/>
      <c r="F30" s="42"/>
      <c r="G30" s="42"/>
      <c r="H30" s="42"/>
      <c r="I30" s="43"/>
      <c r="J30" s="44"/>
      <c r="K30" s="44"/>
      <c r="L30" s="45"/>
      <c r="M30" s="28"/>
      <c r="N30" s="6" t="s">
        <v>18</v>
      </c>
      <c r="O30" s="46"/>
      <c r="P30" s="47"/>
      <c r="Q30" s="48"/>
      <c r="R30" s="43"/>
      <c r="S30" s="44"/>
      <c r="T30" s="44"/>
      <c r="U30" s="45"/>
      <c r="X30" s="35" t="str">
        <f t="shared" si="1"/>
        <v/>
      </c>
    </row>
    <row r="31" spans="1:24" ht="16.899999999999999" customHeight="1" x14ac:dyDescent="0.15">
      <c r="A31" s="36" t="str">
        <f t="shared" si="0"/>
        <v/>
      </c>
      <c r="B31" s="85"/>
      <c r="C31" s="81" t="s">
        <v>51</v>
      </c>
      <c r="D31" s="25">
        <v>1</v>
      </c>
      <c r="E31" s="42"/>
      <c r="F31" s="42"/>
      <c r="G31" s="42"/>
      <c r="H31" s="42"/>
      <c r="I31" s="43"/>
      <c r="J31" s="44"/>
      <c r="K31" s="44"/>
      <c r="L31" s="45"/>
      <c r="M31" s="28"/>
      <c r="N31" s="6" t="s">
        <v>18</v>
      </c>
      <c r="O31" s="46"/>
      <c r="P31" s="47"/>
      <c r="Q31" s="48"/>
      <c r="R31" s="43"/>
      <c r="S31" s="44"/>
      <c r="T31" s="44"/>
      <c r="U31" s="45"/>
      <c r="X31" s="35" t="str">
        <f t="shared" si="1"/>
        <v/>
      </c>
    </row>
    <row r="32" spans="1:24" ht="16.899999999999999" customHeight="1" x14ac:dyDescent="0.15">
      <c r="A32" s="36" t="str">
        <f t="shared" si="0"/>
        <v/>
      </c>
      <c r="B32" s="85"/>
      <c r="C32" s="82"/>
      <c r="D32" s="26">
        <v>2</v>
      </c>
      <c r="E32" s="42"/>
      <c r="F32" s="42"/>
      <c r="G32" s="42"/>
      <c r="H32" s="42"/>
      <c r="I32" s="43"/>
      <c r="J32" s="44"/>
      <c r="K32" s="44"/>
      <c r="L32" s="45"/>
      <c r="M32" s="28"/>
      <c r="N32" s="6" t="s">
        <v>18</v>
      </c>
      <c r="O32" s="46"/>
      <c r="P32" s="47"/>
      <c r="Q32" s="48"/>
      <c r="R32" s="43"/>
      <c r="S32" s="44"/>
      <c r="T32" s="44"/>
      <c r="U32" s="45"/>
      <c r="X32" s="35" t="str">
        <f t="shared" si="1"/>
        <v/>
      </c>
    </row>
    <row r="33" spans="1:31" ht="16.899999999999999" customHeight="1" x14ac:dyDescent="0.15">
      <c r="A33" s="36" t="str">
        <f t="shared" si="0"/>
        <v/>
      </c>
      <c r="B33" s="85"/>
      <c r="C33" s="82"/>
      <c r="D33" s="26">
        <v>3</v>
      </c>
      <c r="E33" s="42"/>
      <c r="F33" s="42"/>
      <c r="G33" s="42"/>
      <c r="H33" s="42"/>
      <c r="I33" s="43"/>
      <c r="J33" s="44"/>
      <c r="K33" s="44"/>
      <c r="L33" s="45"/>
      <c r="M33" s="28"/>
      <c r="N33" s="6" t="s">
        <v>18</v>
      </c>
      <c r="O33" s="46"/>
      <c r="P33" s="47"/>
      <c r="Q33" s="48"/>
      <c r="R33" s="43"/>
      <c r="S33" s="44"/>
      <c r="T33" s="44"/>
      <c r="U33" s="45"/>
      <c r="X33" s="35" t="str">
        <f t="shared" si="1"/>
        <v/>
      </c>
    </row>
    <row r="34" spans="1:31" ht="16.899999999999999" customHeight="1" x14ac:dyDescent="0.15">
      <c r="A34" s="36" t="str">
        <f t="shared" si="0"/>
        <v/>
      </c>
      <c r="B34" s="85"/>
      <c r="C34" s="82"/>
      <c r="D34" s="25">
        <v>4</v>
      </c>
      <c r="E34" s="42"/>
      <c r="F34" s="42"/>
      <c r="G34" s="42"/>
      <c r="H34" s="42"/>
      <c r="I34" s="43"/>
      <c r="J34" s="44"/>
      <c r="K34" s="44"/>
      <c r="L34" s="45"/>
      <c r="M34" s="28"/>
      <c r="N34" s="6" t="s">
        <v>18</v>
      </c>
      <c r="O34" s="46"/>
      <c r="P34" s="47"/>
      <c r="Q34" s="48"/>
      <c r="R34" s="43"/>
      <c r="S34" s="44"/>
      <c r="T34" s="44"/>
      <c r="U34" s="45"/>
      <c r="X34" s="35" t="str">
        <f t="shared" si="1"/>
        <v/>
      </c>
    </row>
    <row r="35" spans="1:31" ht="16.899999999999999" customHeight="1" x14ac:dyDescent="0.15">
      <c r="A35" s="36" t="str">
        <f t="shared" si="0"/>
        <v/>
      </c>
      <c r="B35" s="85"/>
      <c r="C35" s="82"/>
      <c r="D35" s="26">
        <v>5</v>
      </c>
      <c r="E35" s="42"/>
      <c r="F35" s="42"/>
      <c r="G35" s="42"/>
      <c r="H35" s="42"/>
      <c r="I35" s="43"/>
      <c r="J35" s="44"/>
      <c r="K35" s="44"/>
      <c r="L35" s="45"/>
      <c r="M35" s="28"/>
      <c r="N35" s="6" t="s">
        <v>18</v>
      </c>
      <c r="O35" s="46"/>
      <c r="P35" s="47"/>
      <c r="Q35" s="48"/>
      <c r="R35" s="43"/>
      <c r="S35" s="44"/>
      <c r="T35" s="44"/>
      <c r="U35" s="45"/>
      <c r="X35" s="35" t="str">
        <f t="shared" si="1"/>
        <v/>
      </c>
    </row>
    <row r="36" spans="1:31" ht="16.899999999999999" customHeight="1" x14ac:dyDescent="0.15">
      <c r="A36" s="36" t="str">
        <f t="shared" si="0"/>
        <v/>
      </c>
      <c r="B36" s="85"/>
      <c r="C36" s="82"/>
      <c r="D36" s="26">
        <v>6</v>
      </c>
      <c r="E36" s="42"/>
      <c r="F36" s="42"/>
      <c r="G36" s="42"/>
      <c r="H36" s="42"/>
      <c r="I36" s="43"/>
      <c r="J36" s="44"/>
      <c r="K36" s="44"/>
      <c r="L36" s="45"/>
      <c r="M36" s="28"/>
      <c r="N36" s="6" t="s">
        <v>18</v>
      </c>
      <c r="O36" s="46"/>
      <c r="P36" s="47"/>
      <c r="Q36" s="48"/>
      <c r="R36" s="43"/>
      <c r="S36" s="44"/>
      <c r="T36" s="44"/>
      <c r="U36" s="45"/>
      <c r="X36" s="35" t="str">
        <f t="shared" si="1"/>
        <v/>
      </c>
    </row>
    <row r="37" spans="1:31" ht="16.899999999999999" customHeight="1" x14ac:dyDescent="0.15">
      <c r="A37" s="36" t="str">
        <f t="shared" si="0"/>
        <v/>
      </c>
      <c r="B37" s="85"/>
      <c r="C37" s="83"/>
      <c r="D37" s="25">
        <v>7</v>
      </c>
      <c r="E37" s="42"/>
      <c r="F37" s="42"/>
      <c r="G37" s="42"/>
      <c r="H37" s="42"/>
      <c r="I37" s="43"/>
      <c r="J37" s="44"/>
      <c r="K37" s="44"/>
      <c r="L37" s="45"/>
      <c r="M37" s="28"/>
      <c r="N37" s="6" t="s">
        <v>18</v>
      </c>
      <c r="O37" s="46"/>
      <c r="P37" s="47"/>
      <c r="Q37" s="48"/>
      <c r="R37" s="43"/>
      <c r="S37" s="44"/>
      <c r="T37" s="44"/>
      <c r="U37" s="45"/>
      <c r="X37" s="35" t="str">
        <f t="shared" si="1"/>
        <v/>
      </c>
    </row>
    <row r="38" spans="1:31" ht="16.899999999999999" customHeight="1" x14ac:dyDescent="0.15">
      <c r="A38" s="36" t="str">
        <f t="shared" si="0"/>
        <v/>
      </c>
      <c r="B38" s="85"/>
      <c r="C38" s="81" t="s">
        <v>52</v>
      </c>
      <c r="D38" s="25">
        <v>1</v>
      </c>
      <c r="E38" s="42"/>
      <c r="F38" s="42"/>
      <c r="G38" s="42"/>
      <c r="H38" s="42"/>
      <c r="I38" s="43"/>
      <c r="J38" s="44"/>
      <c r="K38" s="44"/>
      <c r="L38" s="45"/>
      <c r="M38" s="28"/>
      <c r="N38" s="6" t="s">
        <v>18</v>
      </c>
      <c r="O38" s="46"/>
      <c r="P38" s="47"/>
      <c r="Q38" s="48"/>
      <c r="R38" s="43"/>
      <c r="S38" s="44"/>
      <c r="T38" s="44"/>
      <c r="U38" s="45"/>
      <c r="X38" s="35" t="str">
        <f t="shared" si="1"/>
        <v/>
      </c>
    </row>
    <row r="39" spans="1:31" ht="16.899999999999999" customHeight="1" x14ac:dyDescent="0.15">
      <c r="A39" s="36" t="str">
        <f t="shared" si="0"/>
        <v/>
      </c>
      <c r="B39" s="85"/>
      <c r="C39" s="82"/>
      <c r="D39" s="26">
        <v>2</v>
      </c>
      <c r="E39" s="42"/>
      <c r="F39" s="42"/>
      <c r="G39" s="42"/>
      <c r="H39" s="42"/>
      <c r="I39" s="43"/>
      <c r="J39" s="44"/>
      <c r="K39" s="44"/>
      <c r="L39" s="45"/>
      <c r="M39" s="28"/>
      <c r="N39" s="6" t="s">
        <v>18</v>
      </c>
      <c r="O39" s="46"/>
      <c r="P39" s="47"/>
      <c r="Q39" s="48"/>
      <c r="R39" s="43"/>
      <c r="S39" s="44"/>
      <c r="T39" s="44"/>
      <c r="U39" s="45"/>
      <c r="X39" s="35" t="str">
        <f t="shared" si="1"/>
        <v/>
      </c>
    </row>
    <row r="40" spans="1:31" ht="16.899999999999999" customHeight="1" x14ac:dyDescent="0.15">
      <c r="A40" s="36" t="str">
        <f t="shared" si="0"/>
        <v/>
      </c>
      <c r="B40" s="85"/>
      <c r="C40" s="82"/>
      <c r="D40" s="26">
        <v>3</v>
      </c>
      <c r="E40" s="42"/>
      <c r="F40" s="42"/>
      <c r="G40" s="42"/>
      <c r="H40" s="42"/>
      <c r="I40" s="43"/>
      <c r="J40" s="44"/>
      <c r="K40" s="44"/>
      <c r="L40" s="45"/>
      <c r="M40" s="28"/>
      <c r="N40" s="6" t="s">
        <v>18</v>
      </c>
      <c r="O40" s="46"/>
      <c r="P40" s="47"/>
      <c r="Q40" s="48"/>
      <c r="R40" s="43"/>
      <c r="S40" s="44"/>
      <c r="T40" s="44"/>
      <c r="U40" s="45"/>
      <c r="X40" s="35" t="str">
        <f t="shared" si="1"/>
        <v/>
      </c>
    </row>
    <row r="41" spans="1:31" ht="16.899999999999999" customHeight="1" x14ac:dyDescent="0.15">
      <c r="A41" s="36" t="str">
        <f t="shared" si="0"/>
        <v/>
      </c>
      <c r="B41" s="85"/>
      <c r="C41" s="82"/>
      <c r="D41" s="25">
        <v>4</v>
      </c>
      <c r="E41" s="42"/>
      <c r="F41" s="42"/>
      <c r="G41" s="42"/>
      <c r="H41" s="42"/>
      <c r="I41" s="43"/>
      <c r="J41" s="44"/>
      <c r="K41" s="44"/>
      <c r="L41" s="45"/>
      <c r="M41" s="28"/>
      <c r="N41" s="6" t="s">
        <v>18</v>
      </c>
      <c r="O41" s="46"/>
      <c r="P41" s="47"/>
      <c r="Q41" s="48"/>
      <c r="R41" s="43"/>
      <c r="S41" s="44"/>
      <c r="T41" s="44"/>
      <c r="U41" s="45"/>
      <c r="X41" s="35" t="str">
        <f t="shared" si="1"/>
        <v/>
      </c>
    </row>
    <row r="42" spans="1:31" ht="16.899999999999999" customHeight="1" x14ac:dyDescent="0.15">
      <c r="A42" s="36" t="str">
        <f t="shared" si="0"/>
        <v/>
      </c>
      <c r="B42" s="85"/>
      <c r="C42" s="82"/>
      <c r="D42" s="26">
        <v>5</v>
      </c>
      <c r="E42" s="42"/>
      <c r="F42" s="42"/>
      <c r="G42" s="42"/>
      <c r="H42" s="42"/>
      <c r="I42" s="43"/>
      <c r="J42" s="44"/>
      <c r="K42" s="44"/>
      <c r="L42" s="45"/>
      <c r="M42" s="28"/>
      <c r="N42" s="6" t="s">
        <v>18</v>
      </c>
      <c r="O42" s="46"/>
      <c r="P42" s="47"/>
      <c r="Q42" s="48"/>
      <c r="R42" s="43"/>
      <c r="S42" s="44"/>
      <c r="T42" s="44"/>
      <c r="U42" s="45"/>
      <c r="X42" s="35" t="str">
        <f t="shared" si="1"/>
        <v/>
      </c>
    </row>
    <row r="43" spans="1:31" ht="16.899999999999999" customHeight="1" x14ac:dyDescent="0.15">
      <c r="A43" s="36" t="str">
        <f t="shared" si="0"/>
        <v/>
      </c>
      <c r="B43" s="85"/>
      <c r="C43" s="82"/>
      <c r="D43" s="26">
        <v>6</v>
      </c>
      <c r="E43" s="42"/>
      <c r="F43" s="42"/>
      <c r="G43" s="42"/>
      <c r="H43" s="42"/>
      <c r="I43" s="43"/>
      <c r="J43" s="44"/>
      <c r="K43" s="44"/>
      <c r="L43" s="45"/>
      <c r="M43" s="28"/>
      <c r="N43" s="6" t="s">
        <v>18</v>
      </c>
      <c r="O43" s="46"/>
      <c r="P43" s="47"/>
      <c r="Q43" s="48"/>
      <c r="R43" s="43"/>
      <c r="S43" s="44"/>
      <c r="T43" s="44"/>
      <c r="U43" s="45"/>
      <c r="X43" s="35" t="str">
        <f t="shared" si="1"/>
        <v/>
      </c>
    </row>
    <row r="44" spans="1:31" ht="16.899999999999999" customHeight="1" x14ac:dyDescent="0.15">
      <c r="A44" s="36" t="str">
        <f t="shared" si="0"/>
        <v/>
      </c>
      <c r="B44" s="86"/>
      <c r="C44" s="83"/>
      <c r="D44" s="25">
        <v>7</v>
      </c>
      <c r="E44" s="42"/>
      <c r="F44" s="42"/>
      <c r="G44" s="42"/>
      <c r="H44" s="42"/>
      <c r="I44" s="43"/>
      <c r="J44" s="44"/>
      <c r="K44" s="44"/>
      <c r="L44" s="45"/>
      <c r="M44" s="28"/>
      <c r="N44" s="6" t="s">
        <v>18</v>
      </c>
      <c r="O44" s="46"/>
      <c r="P44" s="47"/>
      <c r="Q44" s="48"/>
      <c r="R44" s="43"/>
      <c r="S44" s="44"/>
      <c r="T44" s="44"/>
      <c r="U44" s="45"/>
      <c r="X44" s="35" t="str">
        <f t="shared" si="1"/>
        <v/>
      </c>
    </row>
    <row r="45" spans="1:31" s="21" customFormat="1" ht="15" customHeight="1" x14ac:dyDescent="0.15">
      <c r="A45" s="37"/>
      <c r="B45" s="87"/>
      <c r="C45" s="87"/>
      <c r="D45" s="18"/>
      <c r="E45" s="19"/>
      <c r="G45" s="20"/>
      <c r="H45" s="21" t="s">
        <v>30</v>
      </c>
      <c r="I45" s="21">
        <f>COUNTA(E10)</f>
        <v>0</v>
      </c>
      <c r="J45" s="40" t="s">
        <v>39</v>
      </c>
      <c r="K45" s="41">
        <v>6000</v>
      </c>
      <c r="L45" s="40" t="s">
        <v>40</v>
      </c>
      <c r="M45" s="91">
        <f>I45*K45</f>
        <v>0</v>
      </c>
      <c r="N45" s="91"/>
      <c r="O45" s="87" t="s">
        <v>37</v>
      </c>
      <c r="P45" s="87">
        <f>SUM(I45:I46)</f>
        <v>0</v>
      </c>
      <c r="Q45" s="87" t="s">
        <v>41</v>
      </c>
      <c r="R45" s="87" t="s">
        <v>40</v>
      </c>
      <c r="S45" s="89">
        <f>SUM(M45:N46)</f>
        <v>0</v>
      </c>
      <c r="T45" s="89"/>
      <c r="U45" s="87" t="s">
        <v>38</v>
      </c>
    </row>
    <row r="46" spans="1:31" s="21" customFormat="1" ht="15" customHeight="1" x14ac:dyDescent="0.15">
      <c r="A46" s="37"/>
      <c r="B46" s="88"/>
      <c r="C46" s="88"/>
      <c r="D46" s="18"/>
      <c r="E46" s="19"/>
      <c r="G46" s="20"/>
      <c r="H46" s="21" t="s">
        <v>31</v>
      </c>
      <c r="I46" s="21">
        <f>COUNTA(E17,E24,E31,E38)</f>
        <v>0</v>
      </c>
      <c r="J46" s="21" t="s">
        <v>53</v>
      </c>
      <c r="K46" s="17">
        <v>4000</v>
      </c>
      <c r="L46" s="18" t="s">
        <v>40</v>
      </c>
      <c r="M46" s="92">
        <f>I46*K46</f>
        <v>0</v>
      </c>
      <c r="N46" s="92"/>
      <c r="O46" s="88"/>
      <c r="P46" s="88"/>
      <c r="Q46" s="88"/>
      <c r="R46" s="88"/>
      <c r="S46" s="90"/>
      <c r="T46" s="90"/>
      <c r="U46" s="88"/>
    </row>
    <row r="47" spans="1:31" s="7" customFormat="1" ht="21.4" customHeight="1" x14ac:dyDescent="0.15">
      <c r="A47" s="38"/>
      <c r="B47" s="17"/>
      <c r="C47" s="17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7"/>
      <c r="S47" s="17"/>
      <c r="T47" s="17"/>
      <c r="U47" s="17"/>
      <c r="Z47" s="8"/>
      <c r="AA47" s="10" t="e">
        <f>VLOOKUP(#REF!,#REF!,2)</f>
        <v>#REF!</v>
      </c>
      <c r="AB47" s="10"/>
      <c r="AC47" s="10"/>
      <c r="AD47" s="8"/>
      <c r="AE47" s="8"/>
    </row>
    <row r="48" spans="1:31" s="7" customFormat="1" ht="18.399999999999999" customHeight="1" x14ac:dyDescent="0.15">
      <c r="A48" s="38"/>
      <c r="B48" s="17"/>
      <c r="C48" s="93" t="s">
        <v>30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Z48" s="8"/>
      <c r="AA48" s="10" t="e">
        <f>VLOOKUP(#REF!,#REF!,2)</f>
        <v>#REF!</v>
      </c>
      <c r="AB48" s="10"/>
      <c r="AC48" s="10"/>
      <c r="AD48" s="8"/>
      <c r="AE48" s="8"/>
    </row>
    <row r="49" spans="1:25" s="7" customFormat="1" ht="18.399999999999999" customHeight="1" x14ac:dyDescent="0.15">
      <c r="A49" s="38"/>
      <c r="B49" s="22"/>
      <c r="C49" s="94" t="s">
        <v>31</v>
      </c>
      <c r="D49" s="10"/>
      <c r="E49" s="10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W49" s="2"/>
      <c r="X49" s="2"/>
      <c r="Y49" s="2"/>
    </row>
    <row r="50" spans="1:25" ht="18.399999999999999" customHeight="1" x14ac:dyDescent="0.15">
      <c r="C50" s="93" t="s">
        <v>34</v>
      </c>
    </row>
    <row r="51" spans="1:25" ht="18.399999999999999" customHeight="1" x14ac:dyDescent="0.15">
      <c r="C51" s="94" t="s">
        <v>35</v>
      </c>
    </row>
    <row r="52" spans="1:25" ht="18.399999999999999" customHeight="1" x14ac:dyDescent="0.15">
      <c r="C52" s="93" t="s">
        <v>36</v>
      </c>
    </row>
    <row r="53" spans="1:25" ht="18.399999999999999" customHeight="1" x14ac:dyDescent="0.15">
      <c r="C53" s="10"/>
    </row>
    <row r="54" spans="1:25" ht="18.399999999999999" customHeight="1" x14ac:dyDescent="0.15">
      <c r="C54" s="17"/>
    </row>
    <row r="55" spans="1:25" ht="18.399999999999999" customHeight="1" x14ac:dyDescent="0.15"/>
    <row r="56" spans="1:25" ht="18.399999999999999" customHeight="1" x14ac:dyDescent="0.15"/>
    <row r="57" spans="1:25" ht="18.399999999999999" customHeight="1" x14ac:dyDescent="0.15"/>
    <row r="58" spans="1:25" ht="18.399999999999999" customHeight="1" x14ac:dyDescent="0.15"/>
    <row r="59" spans="1:25" ht="18.399999999999999" customHeight="1" x14ac:dyDescent="0.15"/>
    <row r="60" spans="1:25" ht="18.399999999999999" customHeight="1" x14ac:dyDescent="0.15"/>
  </sheetData>
  <mergeCells count="187">
    <mergeCell ref="R45:R46"/>
    <mergeCell ref="S45:T46"/>
    <mergeCell ref="U45:U46"/>
    <mergeCell ref="B46:C46"/>
    <mergeCell ref="B45:C45"/>
    <mergeCell ref="Q45:Q46"/>
    <mergeCell ref="O45:O46"/>
    <mergeCell ref="M45:N45"/>
    <mergeCell ref="M46:N46"/>
    <mergeCell ref="P45:P46"/>
    <mergeCell ref="R29:U29"/>
    <mergeCell ref="B10:B16"/>
    <mergeCell ref="C10:C16"/>
    <mergeCell ref="C17:C23"/>
    <mergeCell ref="C24:C30"/>
    <mergeCell ref="C31:C37"/>
    <mergeCell ref="I14:L14"/>
    <mergeCell ref="E10:H10"/>
    <mergeCell ref="I10:L10"/>
    <mergeCell ref="B17:B44"/>
    <mergeCell ref="I34:L34"/>
    <mergeCell ref="O34:Q34"/>
    <mergeCell ref="R33:U33"/>
    <mergeCell ref="O36:Q36"/>
    <mergeCell ref="O33:Q33"/>
    <mergeCell ref="O35:Q35"/>
    <mergeCell ref="C38:C44"/>
    <mergeCell ref="E36:H36"/>
    <mergeCell ref="I36:L36"/>
    <mergeCell ref="E35:H35"/>
    <mergeCell ref="I35:L35"/>
    <mergeCell ref="R36:U36"/>
    <mergeCell ref="R35:U35"/>
    <mergeCell ref="I39:L39"/>
    <mergeCell ref="I37:L37"/>
    <mergeCell ref="O37:Q37"/>
    <mergeCell ref="R37:U37"/>
    <mergeCell ref="E38:H38"/>
    <mergeCell ref="E13:H13"/>
    <mergeCell ref="I13:L13"/>
    <mergeCell ref="E15:H15"/>
    <mergeCell ref="I15:L15"/>
    <mergeCell ref="E14:H14"/>
    <mergeCell ref="O14:Q14"/>
    <mergeCell ref="O39:Q39"/>
    <mergeCell ref="R39:U39"/>
    <mergeCell ref="I38:L38"/>
    <mergeCell ref="R38:U38"/>
    <mergeCell ref="E39:H39"/>
    <mergeCell ref="E33:H33"/>
    <mergeCell ref="I33:L33"/>
    <mergeCell ref="E34:H34"/>
    <mergeCell ref="O38:Q38"/>
    <mergeCell ref="E37:H37"/>
    <mergeCell ref="E30:H30"/>
    <mergeCell ref="I30:L30"/>
    <mergeCell ref="O30:Q30"/>
    <mergeCell ref="E29:H29"/>
    <mergeCell ref="I32:L32"/>
    <mergeCell ref="O32:Q32"/>
    <mergeCell ref="I29:L29"/>
    <mergeCell ref="O29:Q29"/>
    <mergeCell ref="R32:U32"/>
    <mergeCell ref="L4:M4"/>
    <mergeCell ref="E4:K4"/>
    <mergeCell ref="N4:U4"/>
    <mergeCell ref="I28:L28"/>
    <mergeCell ref="E11:H11"/>
    <mergeCell ref="I11:L11"/>
    <mergeCell ref="E12:H12"/>
    <mergeCell ref="E26:H26"/>
    <mergeCell ref="I26:L26"/>
    <mergeCell ref="O26:Q26"/>
    <mergeCell ref="R26:U26"/>
    <mergeCell ref="R34:U34"/>
    <mergeCell ref="E31:H31"/>
    <mergeCell ref="I31:L31"/>
    <mergeCell ref="O31:Q31"/>
    <mergeCell ref="R31:U31"/>
    <mergeCell ref="E32:H32"/>
    <mergeCell ref="R30:U30"/>
    <mergeCell ref="E27:H27"/>
    <mergeCell ref="I27:L27"/>
    <mergeCell ref="O27:Q27"/>
    <mergeCell ref="R27:U27"/>
    <mergeCell ref="E28:H28"/>
    <mergeCell ref="O28:Q28"/>
    <mergeCell ref="R28:U28"/>
    <mergeCell ref="E24:H24"/>
    <mergeCell ref="I24:L24"/>
    <mergeCell ref="O24:Q24"/>
    <mergeCell ref="R24:U24"/>
    <mergeCell ref="E25:H25"/>
    <mergeCell ref="I25:L25"/>
    <mergeCell ref="O25:Q25"/>
    <mergeCell ref="R25:U25"/>
    <mergeCell ref="E22:H22"/>
    <mergeCell ref="I22:L22"/>
    <mergeCell ref="O22:Q22"/>
    <mergeCell ref="R22:U22"/>
    <mergeCell ref="E20:H20"/>
    <mergeCell ref="E23:H23"/>
    <mergeCell ref="I23:L23"/>
    <mergeCell ref="O23:Q23"/>
    <mergeCell ref="R23:U23"/>
    <mergeCell ref="O20:Q20"/>
    <mergeCell ref="R20:U20"/>
    <mergeCell ref="E21:H21"/>
    <mergeCell ref="I21:L21"/>
    <mergeCell ref="O21:Q21"/>
    <mergeCell ref="R21:U21"/>
    <mergeCell ref="I20:L20"/>
    <mergeCell ref="R18:U18"/>
    <mergeCell ref="O15:Q15"/>
    <mergeCell ref="I17:L17"/>
    <mergeCell ref="E16:H16"/>
    <mergeCell ref="E19:H19"/>
    <mergeCell ref="I19:L19"/>
    <mergeCell ref="O19:Q19"/>
    <mergeCell ref="R19:U19"/>
    <mergeCell ref="I16:L16"/>
    <mergeCell ref="L5:M5"/>
    <mergeCell ref="N5:O5"/>
    <mergeCell ref="O16:Q16"/>
    <mergeCell ref="R16:U16"/>
    <mergeCell ref="R13:U13"/>
    <mergeCell ref="O10:Q10"/>
    <mergeCell ref="O11:Q11"/>
    <mergeCell ref="O12:Q12"/>
    <mergeCell ref="O13:Q13"/>
    <mergeCell ref="R15:U15"/>
    <mergeCell ref="E9:H9"/>
    <mergeCell ref="I9:L9"/>
    <mergeCell ref="I12:L12"/>
    <mergeCell ref="B1:U1"/>
    <mergeCell ref="R10:U10"/>
    <mergeCell ref="E6:K6"/>
    <mergeCell ref="O9:Q9"/>
    <mergeCell ref="Q3:U3"/>
    <mergeCell ref="O3:P3"/>
    <mergeCell ref="B7:D7"/>
    <mergeCell ref="E3:G3"/>
    <mergeCell ref="E5:K5"/>
    <mergeCell ref="Q5:R5"/>
    <mergeCell ref="R12:U12"/>
    <mergeCell ref="R14:U14"/>
    <mergeCell ref="R11:U11"/>
    <mergeCell ref="T5:U5"/>
    <mergeCell ref="E7:M7"/>
    <mergeCell ref="N7:O7"/>
    <mergeCell ref="P7:U7"/>
    <mergeCell ref="B3:D3"/>
    <mergeCell ref="R9:U9"/>
    <mergeCell ref="B4:B5"/>
    <mergeCell ref="C4:D4"/>
    <mergeCell ref="C5:D5"/>
    <mergeCell ref="M9:N9"/>
    <mergeCell ref="B6:D6"/>
    <mergeCell ref="L6:N6"/>
    <mergeCell ref="M3:N3"/>
    <mergeCell ref="I3:L3"/>
    <mergeCell ref="E40:H40"/>
    <mergeCell ref="I40:L40"/>
    <mergeCell ref="O40:Q40"/>
    <mergeCell ref="R40:U40"/>
    <mergeCell ref="E17:H17"/>
    <mergeCell ref="R17:U17"/>
    <mergeCell ref="O17:Q17"/>
    <mergeCell ref="E18:H18"/>
    <mergeCell ref="I18:L18"/>
    <mergeCell ref="O18:Q18"/>
    <mergeCell ref="E41:H41"/>
    <mergeCell ref="I41:L41"/>
    <mergeCell ref="O41:Q41"/>
    <mergeCell ref="R41:U41"/>
    <mergeCell ref="E42:H42"/>
    <mergeCell ref="I42:L42"/>
    <mergeCell ref="O42:Q42"/>
    <mergeCell ref="R42:U42"/>
    <mergeCell ref="E43:H43"/>
    <mergeCell ref="I43:L43"/>
    <mergeCell ref="O43:Q43"/>
    <mergeCell ref="R43:U43"/>
    <mergeCell ref="E44:H44"/>
    <mergeCell ref="I44:L44"/>
    <mergeCell ref="O44:Q44"/>
    <mergeCell ref="R44:U44"/>
  </mergeCells>
  <phoneticPr fontId="1"/>
  <dataValidations count="6">
    <dataValidation type="list" errorStyle="warning" allowBlank="1" showInputMessage="1" showErrorMessage="1" sqref="Q3:U3">
      <formula1>$Z$3:$Z$4</formula1>
    </dataValidation>
    <dataValidation type="list" allowBlank="1" showInputMessage="1" showErrorMessage="1" sqref="L6:N6">
      <formula1>$AE$3:$AE$5</formula1>
    </dataValidation>
    <dataValidation type="list" errorStyle="warning" allowBlank="1" showInputMessage="1" showErrorMessage="1" sqref="E3:G3">
      <formula1>$AD$3:$AD$10</formula1>
    </dataValidation>
    <dataValidation type="list" errorStyle="warning" allowBlank="1" showInputMessage="1" showErrorMessage="1" sqref="M10:M44">
      <formula1>$Y$3:$Y$11</formula1>
    </dataValidation>
    <dataValidation type="list" errorStyle="warning" allowBlank="1" showInputMessage="1" showErrorMessage="1" sqref="P47:Q47">
      <formula1>$Y$3:$Y$5</formula1>
    </dataValidation>
    <dataValidation type="list" allowBlank="1" showInputMessage="1" showErrorMessage="1" sqref="C17:C44">
      <formula1>$C$48:$C$52</formula1>
    </dataValidation>
  </dataValidations>
  <printOptions horizontalCentered="1" verticalCentered="1"/>
  <pageMargins left="0.98425196850393704" right="0.78740157480314965" top="0.19685039370078741" bottom="0.19685039370078741" header="0" footer="0"/>
  <pageSetup paperSize="9" scale="95" orientation="portrait" blackAndWhite="1" verticalDpi="400" r:id="rId1"/>
  <headerFooter alignWithMargins="0"/>
  <colBreaks count="1" manualBreakCount="1">
    <brk id="21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30" zoomScaleNormal="130" workbookViewId="0">
      <selection activeCell="D26" sqref="D26"/>
    </sheetView>
  </sheetViews>
  <sheetFormatPr defaultRowHeight="12" x14ac:dyDescent="0.15"/>
  <cols>
    <col min="1" max="1" width="5.625" style="30" customWidth="1"/>
    <col min="2" max="8" width="9.25" style="30" customWidth="1"/>
    <col min="9" max="12" width="6.75" style="33" customWidth="1"/>
    <col min="13" max="16384" width="9" style="33"/>
  </cols>
  <sheetData>
    <row r="1" spans="1:12" x14ac:dyDescent="0.15">
      <c r="A1" s="30" t="s">
        <v>45</v>
      </c>
      <c r="B1" s="31" t="str">
        <f>CONCATENATE(申込書!I3,申込書!C10)</f>
        <v>A</v>
      </c>
      <c r="C1" s="32">
        <f>申込書!P11</f>
        <v>0</v>
      </c>
      <c r="D1" s="32"/>
      <c r="E1" s="32"/>
      <c r="F1" s="32"/>
      <c r="G1" s="32"/>
      <c r="H1" s="32"/>
    </row>
    <row r="2" spans="1:12" x14ac:dyDescent="0.15">
      <c r="A2" s="30" t="s">
        <v>46</v>
      </c>
      <c r="B2" s="32">
        <f>申込書!A5</f>
        <v>0</v>
      </c>
      <c r="C2" s="32"/>
      <c r="D2" s="32"/>
      <c r="E2" s="32"/>
      <c r="F2" s="32"/>
      <c r="G2" s="32"/>
      <c r="H2" s="32"/>
    </row>
    <row r="3" spans="1:12" x14ac:dyDescent="0.15">
      <c r="A3" s="30" t="s">
        <v>47</v>
      </c>
      <c r="B3" s="32">
        <f>申込書!A6</f>
        <v>0</v>
      </c>
      <c r="C3" s="32"/>
      <c r="D3" s="32"/>
      <c r="E3" s="32"/>
      <c r="F3" s="32"/>
      <c r="G3" s="32"/>
      <c r="H3" s="32"/>
    </row>
    <row r="4" spans="1:12" x14ac:dyDescent="0.15">
      <c r="A4" s="30" t="s">
        <v>48</v>
      </c>
      <c r="B4" s="32" t="str">
        <f>申込書!A10</f>
        <v/>
      </c>
      <c r="C4" s="32" t="str">
        <f>申込書!A11</f>
        <v/>
      </c>
      <c r="D4" s="32" t="str">
        <f>申込書!A12</f>
        <v/>
      </c>
      <c r="E4" s="32" t="str">
        <f>申込書!A13</f>
        <v/>
      </c>
      <c r="F4" s="32" t="str">
        <f>申込書!A14</f>
        <v/>
      </c>
      <c r="G4" s="32" t="str">
        <f>申込書!A15</f>
        <v/>
      </c>
      <c r="H4" s="32" t="str">
        <f>申込書!A16</f>
        <v/>
      </c>
      <c r="L4" s="30"/>
    </row>
    <row r="5" spans="1:12" x14ac:dyDescent="0.15">
      <c r="A5" s="30" t="s">
        <v>49</v>
      </c>
      <c r="B5" s="34">
        <f>申込書!I10</f>
        <v>0</v>
      </c>
      <c r="C5" s="34">
        <f>申込書!I11</f>
        <v>0</v>
      </c>
      <c r="D5" s="34">
        <f>申込書!I12</f>
        <v>0</v>
      </c>
      <c r="E5" s="34">
        <f>申込書!I13</f>
        <v>0</v>
      </c>
      <c r="F5" s="34">
        <f>申込書!I14</f>
        <v>0</v>
      </c>
      <c r="G5" s="34">
        <f>申込書!I15</f>
        <v>0</v>
      </c>
      <c r="H5" s="34">
        <f>申込書!I16</f>
        <v>0</v>
      </c>
    </row>
    <row r="6" spans="1:12" x14ac:dyDescent="0.15">
      <c r="A6" s="30" t="s">
        <v>45</v>
      </c>
      <c r="B6" s="31" t="str">
        <f>CONCATENATE(申込書!I3,申込書!C17)</f>
        <v>B</v>
      </c>
      <c r="C6" s="32">
        <f>申込書!P21</f>
        <v>0</v>
      </c>
      <c r="D6" s="32"/>
      <c r="E6" s="32"/>
      <c r="F6" s="32"/>
      <c r="G6" s="32"/>
      <c r="H6" s="32"/>
    </row>
    <row r="7" spans="1:12" x14ac:dyDescent="0.15">
      <c r="A7" s="30" t="s">
        <v>46</v>
      </c>
      <c r="B7" s="32">
        <f>B$2</f>
        <v>0</v>
      </c>
      <c r="C7" s="32"/>
      <c r="D7" s="32"/>
      <c r="E7" s="32"/>
      <c r="F7" s="32"/>
      <c r="G7" s="32"/>
      <c r="H7" s="32"/>
    </row>
    <row r="8" spans="1:12" x14ac:dyDescent="0.15">
      <c r="A8" s="30" t="s">
        <v>47</v>
      </c>
      <c r="B8" s="32">
        <f>B$3</f>
        <v>0</v>
      </c>
      <c r="C8" s="32"/>
      <c r="D8" s="32"/>
      <c r="E8" s="32"/>
      <c r="F8" s="32"/>
      <c r="G8" s="32"/>
      <c r="H8" s="32"/>
    </row>
    <row r="9" spans="1:12" x14ac:dyDescent="0.15">
      <c r="A9" s="30" t="s">
        <v>48</v>
      </c>
      <c r="B9" s="32" t="str">
        <f>申込書!A17</f>
        <v/>
      </c>
      <c r="C9" s="32" t="str">
        <f>申込書!A18</f>
        <v/>
      </c>
      <c r="D9" s="32" t="str">
        <f>申込書!A19</f>
        <v/>
      </c>
      <c r="E9" s="32" t="str">
        <f>申込書!A20</f>
        <v/>
      </c>
      <c r="F9" s="32" t="str">
        <f>申込書!A21</f>
        <v/>
      </c>
      <c r="G9" s="32" t="str">
        <f>申込書!A22</f>
        <v/>
      </c>
      <c r="H9" s="32" t="str">
        <f>申込書!A23</f>
        <v/>
      </c>
    </row>
    <row r="10" spans="1:12" x14ac:dyDescent="0.15">
      <c r="A10" s="30" t="s">
        <v>49</v>
      </c>
      <c r="B10" s="34">
        <f>申込書!I17</f>
        <v>0</v>
      </c>
      <c r="C10" s="34">
        <f>申込書!I18</f>
        <v>0</v>
      </c>
      <c r="D10" s="34">
        <f>申込書!I19</f>
        <v>0</v>
      </c>
      <c r="E10" s="34">
        <f>申込書!I20</f>
        <v>0</v>
      </c>
      <c r="F10" s="34">
        <f>申込書!I21</f>
        <v>0</v>
      </c>
      <c r="G10" s="34">
        <f>申込書!I22</f>
        <v>0</v>
      </c>
      <c r="H10" s="34">
        <f>申込書!I23</f>
        <v>0</v>
      </c>
    </row>
    <row r="11" spans="1:12" x14ac:dyDescent="0.15">
      <c r="A11" s="30" t="s">
        <v>45</v>
      </c>
      <c r="B11" s="31" t="str">
        <f>CONCATENATE(申込書!I3,申込書!C24)</f>
        <v>C</v>
      </c>
      <c r="C11" s="32">
        <f>申込書!P19</f>
        <v>0</v>
      </c>
      <c r="D11" s="32"/>
      <c r="E11" s="32"/>
      <c r="F11" s="32"/>
      <c r="G11" s="32"/>
      <c r="H11" s="32"/>
    </row>
    <row r="12" spans="1:12" x14ac:dyDescent="0.15">
      <c r="A12" s="30" t="s">
        <v>46</v>
      </c>
      <c r="B12" s="32">
        <f>B$2</f>
        <v>0</v>
      </c>
      <c r="C12" s="32"/>
      <c r="D12" s="32"/>
      <c r="E12" s="32"/>
      <c r="F12" s="32"/>
      <c r="G12" s="32"/>
      <c r="H12" s="32"/>
    </row>
    <row r="13" spans="1:12" x14ac:dyDescent="0.15">
      <c r="A13" s="30" t="s">
        <v>47</v>
      </c>
      <c r="B13" s="32">
        <f>B$3</f>
        <v>0</v>
      </c>
      <c r="C13" s="32"/>
      <c r="D13" s="32"/>
      <c r="E13" s="32"/>
      <c r="F13" s="32"/>
      <c r="G13" s="32"/>
      <c r="H13" s="32"/>
    </row>
    <row r="14" spans="1:12" x14ac:dyDescent="0.15">
      <c r="A14" s="30" t="s">
        <v>48</v>
      </c>
      <c r="B14" s="32" t="str">
        <f>申込書!A24</f>
        <v/>
      </c>
      <c r="C14" s="32" t="str">
        <f>申込書!A25</f>
        <v/>
      </c>
      <c r="D14" s="32" t="str">
        <f>申込書!A26</f>
        <v/>
      </c>
      <c r="E14" s="32" t="str">
        <f>申込書!A27</f>
        <v/>
      </c>
      <c r="F14" s="32" t="str">
        <f>申込書!A28</f>
        <v/>
      </c>
      <c r="G14" s="32" t="str">
        <f>申込書!A29</f>
        <v/>
      </c>
      <c r="H14" s="32" t="str">
        <f>申込書!A30</f>
        <v/>
      </c>
    </row>
    <row r="15" spans="1:12" x14ac:dyDescent="0.15">
      <c r="A15" s="30" t="s">
        <v>49</v>
      </c>
      <c r="B15" s="34">
        <f>申込書!I24</f>
        <v>0</v>
      </c>
      <c r="C15" s="34">
        <f>申込書!I25</f>
        <v>0</v>
      </c>
      <c r="D15" s="34">
        <f>申込書!I26</f>
        <v>0</v>
      </c>
      <c r="E15" s="34">
        <f>申込書!I27</f>
        <v>0</v>
      </c>
      <c r="F15" s="34">
        <f>申込書!I28</f>
        <v>0</v>
      </c>
      <c r="G15" s="34">
        <f>申込書!I29</f>
        <v>0</v>
      </c>
      <c r="H15" s="34">
        <f>申込書!I30</f>
        <v>0</v>
      </c>
    </row>
    <row r="16" spans="1:12" x14ac:dyDescent="0.15">
      <c r="A16" s="30" t="s">
        <v>45</v>
      </c>
      <c r="B16" s="31" t="str">
        <f>CONCATENATE(申込書!I3,申込書!C31)</f>
        <v>D</v>
      </c>
      <c r="C16" s="32">
        <f>申込書!P41</f>
        <v>0</v>
      </c>
      <c r="D16" s="32"/>
      <c r="E16" s="32"/>
      <c r="F16" s="32"/>
      <c r="G16" s="32"/>
      <c r="H16" s="32"/>
    </row>
    <row r="17" spans="1:8" x14ac:dyDescent="0.15">
      <c r="A17" s="30" t="s">
        <v>46</v>
      </c>
      <c r="B17" s="32">
        <f>B$2</f>
        <v>0</v>
      </c>
      <c r="C17" s="32"/>
      <c r="D17" s="32"/>
      <c r="E17" s="32"/>
      <c r="F17" s="32"/>
      <c r="G17" s="32"/>
      <c r="H17" s="32"/>
    </row>
    <row r="18" spans="1:8" x14ac:dyDescent="0.15">
      <c r="A18" s="30" t="s">
        <v>47</v>
      </c>
      <c r="B18" s="32">
        <f>B$3</f>
        <v>0</v>
      </c>
      <c r="C18" s="32"/>
      <c r="D18" s="32"/>
      <c r="E18" s="32"/>
      <c r="F18" s="32"/>
      <c r="G18" s="32"/>
      <c r="H18" s="32"/>
    </row>
    <row r="19" spans="1:8" x14ac:dyDescent="0.15">
      <c r="A19" s="30" t="s">
        <v>48</v>
      </c>
      <c r="B19" s="32" t="str">
        <f>申込書!A31</f>
        <v/>
      </c>
      <c r="C19" s="32" t="str">
        <f>申込書!A32</f>
        <v/>
      </c>
      <c r="D19" s="32" t="str">
        <f>申込書!A33</f>
        <v/>
      </c>
      <c r="E19" s="32" t="str">
        <f>申込書!A34</f>
        <v/>
      </c>
      <c r="F19" s="32" t="str">
        <f>申込書!A35</f>
        <v/>
      </c>
      <c r="G19" s="32" t="str">
        <f>申込書!A36</f>
        <v/>
      </c>
      <c r="H19" s="32" t="str">
        <f>申込書!A37</f>
        <v/>
      </c>
    </row>
    <row r="20" spans="1:8" x14ac:dyDescent="0.15">
      <c r="A20" s="30" t="s">
        <v>49</v>
      </c>
      <c r="B20" s="34">
        <f>申込書!I31</f>
        <v>0</v>
      </c>
      <c r="C20" s="34">
        <f>申込書!I32</f>
        <v>0</v>
      </c>
      <c r="D20" s="34">
        <f>申込書!I33</f>
        <v>0</v>
      </c>
      <c r="E20" s="34">
        <f>申込書!I34</f>
        <v>0</v>
      </c>
      <c r="F20" s="34">
        <f>申込書!I35</f>
        <v>0</v>
      </c>
      <c r="G20" s="34">
        <f>申込書!I36</f>
        <v>0</v>
      </c>
      <c r="H20" s="34">
        <f>申込書!I37</f>
        <v>0</v>
      </c>
    </row>
    <row r="21" spans="1:8" x14ac:dyDescent="0.15">
      <c r="A21" s="30" t="s">
        <v>45</v>
      </c>
      <c r="B21" s="31" t="str">
        <f>CONCATENATE(申込書!I3,申込書!C38)</f>
        <v>E</v>
      </c>
      <c r="C21" s="32">
        <f>申込書!P36</f>
        <v>0</v>
      </c>
      <c r="D21" s="32"/>
      <c r="E21" s="32"/>
      <c r="F21" s="32"/>
      <c r="G21" s="32"/>
      <c r="H21" s="32"/>
    </row>
    <row r="22" spans="1:8" x14ac:dyDescent="0.15">
      <c r="A22" s="30" t="s">
        <v>46</v>
      </c>
      <c r="B22" s="32">
        <f>B$2</f>
        <v>0</v>
      </c>
      <c r="C22" s="32"/>
      <c r="D22" s="32"/>
      <c r="E22" s="32"/>
      <c r="F22" s="32"/>
      <c r="G22" s="32"/>
      <c r="H22" s="32"/>
    </row>
    <row r="23" spans="1:8" x14ac:dyDescent="0.15">
      <c r="A23" s="30" t="s">
        <v>47</v>
      </c>
      <c r="B23" s="32">
        <f>B$3</f>
        <v>0</v>
      </c>
      <c r="C23" s="32"/>
      <c r="D23" s="32"/>
      <c r="E23" s="32"/>
      <c r="F23" s="32"/>
      <c r="G23" s="32"/>
      <c r="H23" s="32"/>
    </row>
    <row r="24" spans="1:8" x14ac:dyDescent="0.15">
      <c r="A24" s="30" t="s">
        <v>48</v>
      </c>
      <c r="B24" s="32" t="str">
        <f>申込書!A38</f>
        <v/>
      </c>
      <c r="C24" s="32" t="str">
        <f>申込書!A39</f>
        <v/>
      </c>
      <c r="D24" s="32" t="str">
        <f>申込書!A40</f>
        <v/>
      </c>
      <c r="E24" s="32" t="str">
        <f>申込書!A41</f>
        <v/>
      </c>
      <c r="F24" s="32" t="str">
        <f>申込書!A42</f>
        <v/>
      </c>
      <c r="G24" s="32" t="str">
        <f>申込書!A43</f>
        <v/>
      </c>
      <c r="H24" s="32" t="str">
        <f>申込書!A44</f>
        <v/>
      </c>
    </row>
    <row r="25" spans="1:8" x14ac:dyDescent="0.15">
      <c r="A25" s="30" t="s">
        <v>49</v>
      </c>
      <c r="B25" s="34">
        <f>申込書!I38</f>
        <v>0</v>
      </c>
      <c r="C25" s="34">
        <f>申込書!I39</f>
        <v>0</v>
      </c>
      <c r="D25" s="34">
        <f>申込書!I40</f>
        <v>0</v>
      </c>
      <c r="E25" s="34">
        <f>申込書!I41</f>
        <v>0</v>
      </c>
      <c r="F25" s="34">
        <f>申込書!I42</f>
        <v>0</v>
      </c>
      <c r="G25" s="34">
        <f>申込書!I43</f>
        <v>0</v>
      </c>
      <c r="H25" s="34">
        <f>申込書!I44</f>
        <v>0</v>
      </c>
    </row>
    <row r="30" spans="1:8" x14ac:dyDescent="0.15">
      <c r="B30" s="33"/>
      <c r="C30" s="33"/>
      <c r="D30" s="33"/>
      <c r="E30" s="33"/>
      <c r="F30" s="33"/>
      <c r="G30" s="33"/>
      <c r="H30" s="33"/>
    </row>
    <row r="35" spans="2:8" x14ac:dyDescent="0.15">
      <c r="B35" s="33"/>
      <c r="C35" s="33"/>
      <c r="D35" s="33"/>
      <c r="E35" s="33"/>
      <c r="F35" s="33"/>
      <c r="G35" s="33"/>
      <c r="H35" s="33"/>
    </row>
  </sheetData>
  <sheetProtection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･</vt:lpstr>
      <vt:lpstr>申込書!Print_Area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諫早商業高等学校</dc:creator>
  <cp:lastModifiedBy>kenji.matsuo</cp:lastModifiedBy>
  <cp:revision/>
  <cp:lastPrinted>2022-04-05T03:54:42Z</cp:lastPrinted>
  <dcterms:created xsi:type="dcterms:W3CDTF">2005-08-29T23:55:26Z</dcterms:created>
  <dcterms:modified xsi:type="dcterms:W3CDTF">2025-08-26T06:18:52Z</dcterms:modified>
</cp:coreProperties>
</file>